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426AF677-ED31-4F77-9B2F-D1275DF51C6D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d.1 " sheetId="150" r:id="rId1"/>
    <sheet name="Grupa 4a" sheetId="26" state="hidden" r:id="rId2"/>
  </sheets>
  <definedNames>
    <definedName name="Print_Titles" localSheetId="1">'Grupa 4a'!$9:$9</definedName>
    <definedName name="Print_Titles" localSheetId="0">'zad.1 '!$9:$10</definedName>
  </definedNames>
  <calcPr calcId="181029"/>
</workbook>
</file>

<file path=xl/calcChain.xml><?xml version="1.0" encoding="utf-8"?>
<calcChain xmlns="http://schemas.openxmlformats.org/spreadsheetml/2006/main">
  <c r="H16" i="150" l="1"/>
  <c r="I16" i="150"/>
  <c r="F16" i="150"/>
  <c r="I15" i="150"/>
  <c r="H15" i="150"/>
  <c r="F15" i="150"/>
  <c r="F12" i="150"/>
  <c r="H12" i="150" s="1"/>
  <c r="I12" i="150" s="1"/>
  <c r="F11" i="150" l="1"/>
  <c r="H11" i="150" s="1"/>
  <c r="F13" i="150"/>
  <c r="H13" i="150" s="1"/>
  <c r="I13" i="150" s="1"/>
  <c r="F14" i="150"/>
  <c r="H14" i="150" s="1"/>
  <c r="I14" i="150" s="1"/>
  <c r="I11" i="150" l="1"/>
</calcChain>
</file>

<file path=xl/sharedStrings.xml><?xml version="1.0" encoding="utf-8"?>
<sst xmlns="http://schemas.openxmlformats.org/spreadsheetml/2006/main" count="48" uniqueCount="41">
  <si>
    <t>Wartość netto
(4 x 5)</t>
  </si>
  <si>
    <t>Wartość VAT 
(6 x 7)</t>
  </si>
  <si>
    <t>Wartość brutto 
(6 + 8)</t>
  </si>
  <si>
    <t>6. Wypełniając formularz można skorzystać z gotowego arkusza wpisując tylko ceny jednostkowe netto w kol. 5 i stawkę VAT w kol. 7 - oznaczonych kolorem.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</si>
  <si>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</si>
  <si>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</si>
  <si>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</si>
  <si>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</si>
  <si>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</si>
  <si>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</si>
  <si>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</si>
  <si>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</si>
  <si>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</si>
  <si>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</si>
  <si>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</si>
  <si>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</si>
  <si>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</si>
  <si>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</si>
  <si>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</si>
  <si>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</si>
  <si>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</si>
  <si>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</si>
  <si>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</si>
  <si>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</si>
  <si>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</si>
  <si>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</si>
  <si>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</si>
  <si>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</si>
  <si>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5. W przypadku zaoferowania przedmiotu zamówienia w opakowaniu o innej ilości niż żądana, należy prawidłowo przeliczyć ilości tak aby uzyskać żądaną w pozycjach ilość.</t>
  </si>
  <si>
    <t>4. Ceny jednostkowe, brutto, netto, wartość VAT należy obliczyć i podać z dokładnością do drugiego miejsca po przecinku.</t>
  </si>
  <si>
    <t>szt</t>
  </si>
  <si>
    <t>Nr katalogowy</t>
  </si>
  <si>
    <t>Do pozycji 1-4 zamawiajacy wymaga dostarczenia 3kpl. Implantacyjnych (iniector + penseta)</t>
  </si>
  <si>
    <r>
      <t>Soczewka wewnątrzgałkowa, jednoczęściowa, tylnokomorowa,asferyczna, dwuwypukła.</t>
    </r>
    <r>
      <rPr>
        <b/>
        <sz val="7.5"/>
        <rFont val="Tahoma"/>
        <family val="2"/>
      </rPr>
      <t xml:space="preserve"> </t>
    </r>
    <r>
      <rPr>
        <sz val="7.5"/>
        <rFont val="Tahoma"/>
        <family val="2"/>
        <charset val="238"/>
      </rPr>
      <t>Ostra krawędź na całym obwodzie soczewki. Trójogniskowa. 
Przednia powierzchnia optyki dyfrakcyjna (centralna część podzielona na 15 koncentrycznych pól, które odpowiadają za widzenie bliskie, pośrednie i dal)
Addycja do bliży: +3.25D, addycja do odległości pośredniej: +2.17D. Średnica optyki: 6,0 mm. Długość całkowita: 13,0 mm. Materiał optyki: Hydrofobowy kopolimer akrylowo-metakrylowy filtrujący promieniowanie ultrafioletowe oraz światło niebieskie. Próg pochłaniania UV przy 10%: Przepuszczalność 10% przy 401 nm (UV) dla soczewki +20,0 dioptrii. Zakres filtrowania światła niebieskiego/chromatofor światła niebieskiego: Chromofor filtrujący światło niebieskie w sposób podobny do soczewki oka ludzkiego, w zakresie długości fali 400-475nm. Materiał części haptycznych: Hydrofobowy kopolimer akrylowo-metakrylowy filtrujący promieniowanie ultrafioletowe oraz światło niebieskie. Projekt części haptycznych: zmodyfikowane L. Ukątowanie części haptycznych/angulacja: 0</t>
    </r>
    <r>
      <rPr>
        <sz val="7.5"/>
        <rFont val="Calibri"/>
        <family val="2"/>
        <charset val="238"/>
      </rPr>
      <t>°</t>
    </r>
    <r>
      <rPr>
        <sz val="7.5"/>
        <rFont val="Tahoma"/>
        <family val="2"/>
        <charset val="238"/>
      </rPr>
      <t>. Dioptraż: od + 6.0 do +30.0 dioptrii (co 0.5D) i od +31.0 do +34.0 dioptrii (co 1.0D). Stopień uwodnienia: 0,3%. Współczynnik refrakcji: 1,55. Wartość asferyczności soczewki: -0,2 μm na przedniej powierzchni optyki.</t>
    </r>
  </si>
  <si>
    <r>
      <rPr>
        <b/>
        <sz val="7.5"/>
        <rFont val="Tahoma"/>
        <family val="2"/>
        <charset val="238"/>
      </rPr>
      <t>Soczewka wewnątrzgałkowa, jednoczęściowa, tylnokomorowa,asferyczna, dwuwypukła o wydłużonej głębi ostrości przy zastosowaniu technologii kształtowania czoła fali</t>
    </r>
    <r>
      <rPr>
        <sz val="7.5"/>
        <rFont val="Tahoma"/>
        <family val="2"/>
        <charset val="238"/>
      </rPr>
      <t>. Ostra krawędź na całym obwodzie soczewki.  Średnica optyki: 6,0 mm. Długość całkowita: 13,0 mm.
Materiał optyki: Hydrofobowy kopolimer akrylowo-metakrylowy filtrujący promieniowanie ultrafioletowe oraz światło niebieskie. Próg pochłaniania UV przy 10%: Przepuszczalność 10% przy 401 nm (UV) dla soczewki +20,0 dioptrii. Zakres filtrowania światła niebieskiego/chromatofor światła niebieskiego: Chromofor filtrujący światło niebieskie w sposób podobny do soczewki oka ludzkiego, w zakresie długości fali 400-475nm. Materiał części haptycznych: Hydrofobowy kopolimer akrylowo-metakrylowy filtrujący promieniowanie ultrafioletowe oraz światło niebieskie. Projekt części haptycznych: zmodyfikowane L. Ukątowanie części haptycznych/angulacja: 0°. Dioptraż: od + 10.0 do +30.0 dioptrii (co 0.5D). Stopień uwodnienia: 0,3%. Współczynnik refrakcji: 1,55. Wartość asferyczności soczewki: -0,2 μm na przedniej powierzchni optyki.</t>
    </r>
  </si>
  <si>
    <r>
      <t>Soczewka wewnątrzgałkowa, jednoczęściowa, tylnokomorowa,asferyczna, dwuwypukła.</t>
    </r>
    <r>
      <rPr>
        <sz val="7.5"/>
        <rFont val="Tahoma"/>
        <family val="2"/>
        <charset val="238"/>
      </rPr>
      <t xml:space="preserve"> Ostra krawędź na całym obwodzie soczewki. Trójogniskowa. 
Przednia powierzchnia optyki dyfrakcyjna (centralna część podzielona na 15 koncentrycznych pól, które odpowiadają za widzenie bliskie, pośrednie i dal)
Addycja do bliży: +3.25D, addycja do odległości pośredniej: +2.17D.Cylinder umieszczony na tylnej powierzchni soczewki. Średnica optyki: 6,0 mm. Długość całkowita: 13,0 mm. Materiał optyki: Hydrofobowy kopolimer akrylowo-metakrylowy filtrujący promieniowanie ultrafioletowe oraz światło niebieskie. Próg pochłaniania UV przy 10%: Przepuszczalność 10% przy 401 nm (UV) dla soczewki +20,0 dioptrii. Zakres filtrowania światła niebieskiego/chromatofor światła niebieskiego: Chromofor filtrujący światło niebieskie w sposób podobny do soczewki oka ludzkiego, w zakresie długości fali 400-475nm. Materiał części haptycznych: Hydrofobowy kopolimer akrylowo-metakrylowy filtrujący promieniowanie ultrafioletowe oraz światło niebieskie. Projekt części haptycznych: zmodyfikowane L. Ukątowanie części haptycznych/angulacja: 0°. Dioptraż: od + 6.0 do +30.0 dioptrii (co 0.5D), od +31.0 do +34.0 dioptrii (co 1.0D). Stopień uwodnienia: 0,3%. Współczynnik refrakcji: 1,55. Wartość asferyczności soczewki: -0,2 μm na przedniej powierzchni optyki. Moc cylindra 1,00D, 1,50D, 2,25D, 3,00D, 3.75D.</t>
    </r>
  </si>
  <si>
    <r>
      <rPr>
        <b/>
        <sz val="7.5"/>
        <rFont val="Tahoma"/>
        <family val="2"/>
        <charset val="238"/>
      </rPr>
      <t>Soczewka wewnątrzgałkowa, jednoczęściowa, tylnokomorowa,asferyczna, dwuwypukła o wydłużonej głębi ostrości przy zastosowaniu technologii kształtowania czoła fali</t>
    </r>
    <r>
      <rPr>
        <sz val="7.5"/>
        <rFont val="Tahoma"/>
        <family val="2"/>
        <charset val="238"/>
      </rPr>
      <t>. Ostra krawędź na całym obwodzie soczewki.Cylinder umieszczony w tylnej powierzchni soczewki.
Materiał optyki: Hydrofobowy kopolimer akrylowo-metakrylowy filtrujący promieniowanie ultrafioletowe oraz światło niebieskie. Próg pochłaniania UV przy 10%: Przepuszczalność 10% przy 401 nm (UV) dla soczewki +20,0 dioptrii. Zakres filtrowania światła niebieskiego/chromatofor światła niebieskiego: Chromofor filtrujący światło niebieskie w sposób podobny do soczewki oka ludzkiego, w zakresie długości fali 400-475nm. Materiał części haptycznych: Hydrofobowy kopolimer akrylowo-metakrylowy filtrujący promieniowanie ultrafioletowe oraz światło niebieskie. Projekt części haptycznych: zmodyfikowane L. Ukątowanie części haptycznych/angulacja: 0°. Dioptraż: od + 10.0 do +30.0 dioptrii (co 0.5D). Stopień uwodnienia: 0,3%. Współczynnik refrakcji: 1,55. Wartość asferyczności soczewki: -0,2 μm na przedniej powierzchni optyki. Moc cylindra 1,00D, 1,50D, 2,25D, 3,00D, 3.75D.</t>
    </r>
  </si>
  <si>
    <t>Dzierżawa aparatu: Biometru optycznego</t>
  </si>
  <si>
    <t xml:space="preserve">Zadanie 1 : Soczewki wewnątrzgałkowe </t>
  </si>
  <si>
    <t>m-c</t>
  </si>
  <si>
    <t xml:space="preserve">7. Ponadto należy podać producenta w kol. 10 i numer katalogowy w kol.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</si>
</sst>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</numFmts>
  <fonts count="33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2"/>
      <name val="Tahoma"/>
      <family val="2"/>
    </font>
    <font>
      <b/>
      <i/>
      <sz val="8"/>
      <name val="Tahoma"/>
      <family val="2"/>
    </font>
    <font>
      <b/>
      <sz val="8"/>
      <name val="Tahoma"/>
      <family val="2"/>
    </font>
    <font>
      <b/>
      <sz val="7.5"/>
      <name val="Tahoma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7.5"/>
      <name val="Tahoma"/>
      <family val="2"/>
      <charset val="238"/>
    </font>
    <font>
      <b/>
      <sz val="7.5"/>
      <name val="Tahoma"/>
      <family val="2"/>
      <charset val="238"/>
    </font>
    <font>
      <sz val="7.5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7" fillId="4" borderId="0" applyNumberFormat="0" applyBorder="0" applyAlignment="0" applyProtection="0"/>
    <xf numFmtId="164" fontId="1" fillId="0" borderId="0" applyFont="0" applyFill="0" applyBorder="0" applyAlignment="0" applyProtection="0"/>
    <xf numFmtId="0" fontId="18" fillId="0" borderId="3" applyNumberFormat="0" applyFill="0" applyAlignment="0" applyProtection="0"/>
    <xf numFmtId="0" fontId="19" fillId="21" borderId="4" applyNumberFormat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1" fillId="0" borderId="0"/>
    <xf numFmtId="0" fontId="24" fillId="20" borderId="1" applyNumberFormat="0" applyAlignment="0" applyProtection="0"/>
    <xf numFmtId="0" fontId="25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3" fillId="23" borderId="9" applyNumberFormat="0" applyFont="0" applyAlignment="0" applyProtection="0"/>
    <xf numFmtId="44" fontId="1" fillId="0" borderId="0" applyFont="0" applyFill="0" applyBorder="0" applyAlignment="0" applyProtection="0"/>
    <xf numFmtId="0" fontId="29" fillId="3" borderId="0" applyNumberFormat="0" applyBorder="0" applyAlignment="0" applyProtection="0"/>
  </cellStyleXfs>
  <cellXfs count="63">
    <xf numFmtId="0" fontId="0" fillId="0" borderId="0" xfId="0"/>
    <xf numFmtId="0" fontId="2" fillId="0" borderId="1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0" xfId="0" applyBorder="1"/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5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36" applyFont="1"/>
    <xf numFmtId="0" fontId="7" fillId="0" borderId="0" xfId="36" applyFont="1"/>
    <xf numFmtId="0" fontId="8" fillId="0" borderId="0" xfId="36" applyFont="1" applyAlignment="1">
      <alignment vertical="center"/>
    </xf>
    <xf numFmtId="0" fontId="7" fillId="0" borderId="13" xfId="36" applyFont="1" applyBorder="1" applyAlignment="1">
      <alignment horizontal="center" vertical="center"/>
    </xf>
    <xf numFmtId="0" fontId="7" fillId="0" borderId="14" xfId="36" applyFont="1" applyBorder="1" applyAlignment="1">
      <alignment horizontal="center" vertical="center"/>
    </xf>
    <xf numFmtId="0" fontId="7" fillId="0" borderId="14" xfId="36" applyFont="1" applyBorder="1" applyAlignment="1">
      <alignment horizontal="center" vertical="center" wrapText="1"/>
    </xf>
    <xf numFmtId="0" fontId="7" fillId="0" borderId="15" xfId="36" applyFont="1" applyBorder="1" applyAlignment="1">
      <alignment horizontal="center" vertical="center" wrapText="1"/>
    </xf>
    <xf numFmtId="0" fontId="2" fillId="0" borderId="0" xfId="36" applyFont="1"/>
    <xf numFmtId="0" fontId="7" fillId="0" borderId="0" xfId="36" applyFont="1" applyBorder="1" applyAlignment="1">
      <alignment horizontal="center" vertical="center"/>
    </xf>
    <xf numFmtId="0" fontId="7" fillId="0" borderId="0" xfId="36" applyFont="1" applyAlignment="1">
      <alignment horizontal="center" vertical="center"/>
    </xf>
    <xf numFmtId="0" fontId="9" fillId="0" borderId="0" xfId="36" applyFont="1" applyAlignment="1">
      <alignment horizontal="left" vertical="center"/>
    </xf>
    <xf numFmtId="0" fontId="6" fillId="0" borderId="0" xfId="36" applyFont="1" applyAlignment="1">
      <alignment horizontal="left" vertical="center"/>
    </xf>
    <xf numFmtId="0" fontId="2" fillId="0" borderId="0" xfId="36" applyFont="1" applyBorder="1"/>
    <xf numFmtId="0" fontId="2" fillId="0" borderId="0" xfId="36" applyFont="1" applyAlignment="1">
      <alignment horizontal="center" vertical="center"/>
    </xf>
    <xf numFmtId="0" fontId="2" fillId="0" borderId="0" xfId="36" applyFont="1" applyAlignment="1">
      <alignment horizontal="left" vertical="center" wrapText="1"/>
    </xf>
    <xf numFmtId="0" fontId="7" fillId="0" borderId="0" xfId="36" applyFont="1" applyBorder="1"/>
    <xf numFmtId="0" fontId="7" fillId="0" borderId="0" xfId="36" applyFont="1" applyAlignment="1">
      <alignment vertical="center"/>
    </xf>
    <xf numFmtId="0" fontId="7" fillId="0" borderId="16" xfId="0" applyFont="1" applyBorder="1" applyAlignment="1">
      <alignment horizontal="center" vertical="center" wrapText="1"/>
    </xf>
    <xf numFmtId="0" fontId="10" fillId="0" borderId="17" xfId="36" applyFont="1" applyBorder="1" applyAlignment="1">
      <alignment horizontal="center" vertical="center"/>
    </xf>
    <xf numFmtId="0" fontId="10" fillId="0" borderId="18" xfId="36" applyFont="1" applyBorder="1" applyAlignment="1">
      <alignment horizontal="center" vertical="center"/>
    </xf>
    <xf numFmtId="0" fontId="7" fillId="0" borderId="19" xfId="36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165" fontId="7" fillId="0" borderId="15" xfId="28" applyNumberFormat="1" applyFont="1" applyBorder="1" applyAlignment="1">
      <alignment horizontal="center" vertical="center" wrapText="1"/>
    </xf>
    <xf numFmtId="164" fontId="7" fillId="0" borderId="15" xfId="43" applyNumberFormat="1" applyFont="1" applyFill="1" applyBorder="1" applyAlignment="1">
      <alignment horizontal="center" vertical="center"/>
    </xf>
    <xf numFmtId="164" fontId="7" fillId="0" borderId="15" xfId="36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165" fontId="7" fillId="0" borderId="10" xfId="28" applyNumberFormat="1" applyFont="1" applyBorder="1" applyAlignment="1">
      <alignment horizontal="center" vertical="center" wrapText="1"/>
    </xf>
    <xf numFmtId="164" fontId="7" fillId="0" borderId="10" xfId="43" applyNumberFormat="1" applyFont="1" applyFill="1" applyBorder="1" applyAlignment="1">
      <alignment horizontal="center" vertical="center"/>
    </xf>
    <xf numFmtId="164" fontId="7" fillId="0" borderId="10" xfId="36" applyNumberFormat="1" applyFont="1" applyFill="1" applyBorder="1" applyAlignment="1">
      <alignment horizontal="left" vertical="center"/>
    </xf>
    <xf numFmtId="0" fontId="7" fillId="0" borderId="0" xfId="36" applyFont="1" applyAlignment="1">
      <alignment horizontal="left" vertical="center" wrapText="1"/>
    </xf>
    <xf numFmtId="3" fontId="7" fillId="0" borderId="0" xfId="36" applyNumberFormat="1" applyFont="1" applyAlignment="1">
      <alignment horizontal="center" vertical="center"/>
    </xf>
    <xf numFmtId="4" fontId="11" fillId="0" borderId="0" xfId="36" applyNumberFormat="1" applyFont="1" applyFill="1" applyAlignment="1">
      <alignment horizontal="center" vertical="center"/>
    </xf>
    <xf numFmtId="164" fontId="11" fillId="0" borderId="21" xfId="43" applyNumberFormat="1" applyFont="1" applyFill="1" applyBorder="1" applyAlignment="1">
      <alignment horizontal="center" vertical="center"/>
    </xf>
    <xf numFmtId="4" fontId="7" fillId="0" borderId="0" xfId="36" applyNumberFormat="1" applyFont="1" applyFill="1" applyBorder="1" applyAlignment="1">
      <alignment horizontal="center" vertical="center"/>
    </xf>
    <xf numFmtId="164" fontId="11" fillId="0" borderId="0" xfId="43" applyNumberFormat="1" applyFont="1" applyFill="1" applyBorder="1" applyAlignment="1">
      <alignment horizontal="center" vertical="center"/>
    </xf>
    <xf numFmtId="0" fontId="10" fillId="0" borderId="17" xfId="36" applyFont="1" applyFill="1" applyBorder="1" applyAlignment="1">
      <alignment horizontal="center" vertical="center"/>
    </xf>
    <xf numFmtId="0" fontId="10" fillId="0" borderId="22" xfId="36" applyFont="1" applyFill="1" applyBorder="1" applyAlignment="1">
      <alignment horizontal="center" vertical="center"/>
    </xf>
    <xf numFmtId="0" fontId="10" fillId="0" borderId="23" xfId="36" applyFont="1" applyFill="1" applyBorder="1" applyAlignment="1">
      <alignment horizontal="center" vertical="center"/>
    </xf>
    <xf numFmtId="9" fontId="7" fillId="0" borderId="15" xfId="43" applyNumberFormat="1" applyFont="1" applyFill="1" applyBorder="1" applyAlignment="1">
      <alignment horizontal="center" vertical="center"/>
    </xf>
    <xf numFmtId="0" fontId="7" fillId="0" borderId="16" xfId="36" applyFont="1" applyFill="1" applyBorder="1" applyAlignment="1">
      <alignment horizontal="left" vertical="center"/>
    </xf>
    <xf numFmtId="9" fontId="7" fillId="0" borderId="10" xfId="43" applyNumberFormat="1" applyFont="1" applyFill="1" applyBorder="1" applyAlignment="1">
      <alignment horizontal="center" vertical="center"/>
    </xf>
    <xf numFmtId="0" fontId="7" fillId="0" borderId="24" xfId="36" applyFont="1" applyFill="1" applyBorder="1" applyAlignment="1">
      <alignment horizontal="left" vertical="center"/>
    </xf>
    <xf numFmtId="0" fontId="7" fillId="0" borderId="0" xfId="36" applyFont="1" applyFill="1"/>
    <xf numFmtId="164" fontId="7" fillId="0" borderId="0" xfId="36" applyNumberFormat="1" applyFont="1"/>
    <xf numFmtId="0" fontId="7" fillId="0" borderId="0" xfId="36" quotePrefix="1" applyFont="1"/>
    <xf numFmtId="0" fontId="31" fillId="0" borderId="15" xfId="0" applyFont="1" applyBorder="1" applyAlignment="1">
      <alignment vertical="center" wrapText="1"/>
    </xf>
    <xf numFmtId="0" fontId="31" fillId="0" borderId="10" xfId="0" applyFont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/>
    </xf>
    <xf numFmtId="0" fontId="7" fillId="0" borderId="10" xfId="36" applyFont="1" applyFill="1" applyBorder="1" applyAlignment="1">
      <alignment horizontal="left" vertical="center"/>
    </xf>
  </cellXfs>
  <cellStyles count="45">
    <cellStyle name="20% - akcent 1" xfId="1" xr:uid="{00000000-0005-0000-0000-000000000000}"/>
    <cellStyle name="20% - akcent 2" xfId="2" xr:uid="{00000000-0005-0000-0000-000001000000}"/>
    <cellStyle name="20% - akcent 3" xfId="3" xr:uid="{00000000-0005-0000-0000-000002000000}"/>
    <cellStyle name="20% - akcent 4" xfId="4" xr:uid="{00000000-0005-0000-0000-000003000000}"/>
    <cellStyle name="20% - akcent 5" xfId="5" xr:uid="{00000000-0005-0000-0000-000004000000}"/>
    <cellStyle name="20% - akcent 6" xfId="6" xr:uid="{00000000-0005-0000-0000-000005000000}"/>
    <cellStyle name="40% - akcent 1" xfId="7" xr:uid="{00000000-0005-0000-0000-000006000000}"/>
    <cellStyle name="40% - akcent 2" xfId="8" xr:uid="{00000000-0005-0000-0000-000007000000}"/>
    <cellStyle name="40% - akcent 3" xfId="9" xr:uid="{00000000-0005-0000-0000-000008000000}"/>
    <cellStyle name="40% - akcent 4" xfId="10" xr:uid="{00000000-0005-0000-0000-000009000000}"/>
    <cellStyle name="40% - akcent 5" xfId="11" xr:uid="{00000000-0005-0000-0000-00000A000000}"/>
    <cellStyle name="40% - akcent 6" xfId="12" xr:uid="{00000000-0005-0000-0000-00000B000000}"/>
    <cellStyle name="60% - akcent 1" xfId="13" xr:uid="{00000000-0005-0000-0000-00000C000000}"/>
    <cellStyle name="60% - akcent 2" xfId="14" xr:uid="{00000000-0005-0000-0000-00000D000000}"/>
    <cellStyle name="60% - akcent 3" xfId="15" xr:uid="{00000000-0005-0000-0000-00000E000000}"/>
    <cellStyle name="60% - akcent 4" xfId="16" xr:uid="{00000000-0005-0000-0000-00000F000000}"/>
    <cellStyle name="60% - akcent 5" xfId="17" xr:uid="{00000000-0005-0000-0000-000010000000}"/>
    <cellStyle name="60% - akcent 6" xfId="18" xr:uid="{00000000-0005-0000-0000-000011000000}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xr:uid="{00000000-0005-0000-0000-00001A000000}"/>
    <cellStyle name="Dziesiętny" xfId="28" builtinId="3"/>
    <cellStyle name="Komórka połączona" xfId="29" builtinId="24" customBuiltin="1"/>
    <cellStyle name="Komórka zaznaczona" xfId="30" builtinId="23" customBuiltin="1"/>
    <cellStyle name="Nagłówek 1" xfId="31" builtinId="16" customBuiltin="1"/>
    <cellStyle name="Nagłówek 2" xfId="32" builtinId="17" customBuiltin="1"/>
    <cellStyle name="Nagłówek 3" xfId="33" builtinId="18" customBuiltin="1"/>
    <cellStyle name="Nagłówek 4" xfId="34" builtinId="19" customBuiltin="1"/>
    <cellStyle name="Neutralne" xfId="35" xr:uid="{00000000-0005-0000-0000-000022000000}"/>
    <cellStyle name="Normalny" xfId="0" builtinId="0"/>
    <cellStyle name="Normalny_Formularz asort.-cenowy" xfId="36" xr:uid="{00000000-0005-0000-0000-000024000000}"/>
    <cellStyle name="Obliczenia" xfId="37" builtinId="22" customBuiltin="1"/>
    <cellStyle name="Suma" xfId="38" builtinId="25" customBuiltin="1"/>
    <cellStyle name="Tekst objaśnienia" xfId="39" builtinId="53" customBuiltin="1"/>
    <cellStyle name="Tekst ostrzeżenia" xfId="40" builtinId="11" customBuiltin="1"/>
    <cellStyle name="Tytuł" xfId="41" builtinId="15" customBuiltin="1"/>
    <cellStyle name="Uwaga" xfId="42" builtinId="10" customBuiltin="1"/>
    <cellStyle name="Walutowy" xfId="43" builtinId="4"/>
    <cellStyle name="Złe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L235"/>
  <sheetViews>
    <sheetView tabSelected="1" zoomScaleNormal="100" zoomScaleSheetLayoutView="85" workbookViewId="0">
      <pane ySplit="10" topLeftCell="A11" activePane="bottomLeft" state="frozen"/>
      <selection activeCell="B12" sqref="B12"/>
      <selection pane="bottomLeft" activeCell="A8" sqref="A8"/>
    </sheetView>
  </sheetViews>
  <sheetFormatPr defaultColWidth="9.140625" defaultRowHeight="12.75"/>
  <cols>
    <col min="1" max="1" width="3.7109375" style="18" customWidth="1"/>
    <col min="2" max="2" width="60.28515625" style="18" customWidth="1"/>
    <col min="3" max="3" width="4.7109375" style="18" customWidth="1"/>
    <col min="4" max="4" width="6.7109375" style="24" customWidth="1"/>
    <col min="5" max="5" width="10.7109375" style="18" customWidth="1"/>
    <col min="6" max="6" width="16.42578125" style="18" customWidth="1"/>
    <col min="7" max="7" width="5.140625" style="18" customWidth="1"/>
    <col min="8" max="8" width="12.7109375" style="18" customWidth="1"/>
    <col min="9" max="9" width="14.5703125" style="18" customWidth="1"/>
    <col min="10" max="11" width="14.7109375" style="18" customWidth="1"/>
    <col min="12" max="16384" width="9.140625" style="18"/>
  </cols>
  <sheetData>
    <row r="1" spans="1:12" ht="20.100000000000001" customHeight="1">
      <c r="B1" s="13" t="s">
        <v>38</v>
      </c>
    </row>
    <row r="2" spans="1:12" ht="12" customHeight="1">
      <c r="A2" s="27" t="s">
        <v>21</v>
      </c>
      <c r="K2" s="23"/>
      <c r="L2" s="23"/>
    </row>
    <row r="3" spans="1:12" ht="12" customHeight="1">
      <c r="A3" s="27" t="s">
        <v>22</v>
      </c>
      <c r="K3" s="23"/>
      <c r="L3" s="23"/>
    </row>
    <row r="4" spans="1:12" ht="12" customHeight="1">
      <c r="A4" s="27" t="s">
        <v>23</v>
      </c>
      <c r="K4" s="23"/>
      <c r="L4" s="23"/>
    </row>
    <row r="5" spans="1:12" ht="12" customHeight="1">
      <c r="A5" s="27" t="s">
        <v>29</v>
      </c>
      <c r="K5" s="23"/>
      <c r="L5" s="23"/>
    </row>
    <row r="6" spans="1:12" ht="12" customHeight="1">
      <c r="A6" s="27" t="s">
        <v>28</v>
      </c>
      <c r="K6" s="23"/>
      <c r="L6" s="23"/>
    </row>
    <row r="7" spans="1:12" ht="12" customHeight="1">
      <c r="A7" s="27" t="s">
        <v>3</v>
      </c>
      <c r="K7" s="23"/>
      <c r="L7" s="23"/>
    </row>
    <row r="8" spans="1:12" ht="14.1" customHeight="1" thickBot="1">
      <c r="A8" s="27" t="s">
        <v>40</v>
      </c>
      <c r="K8" s="23"/>
      <c r="L8" s="23"/>
    </row>
    <row r="9" spans="1:12" s="12" customFormat="1" ht="21.95" customHeight="1">
      <c r="A9" s="14" t="s">
        <v>4</v>
      </c>
      <c r="B9" s="15" t="s">
        <v>24</v>
      </c>
      <c r="C9" s="16" t="s">
        <v>25</v>
      </c>
      <c r="D9" s="15" t="s">
        <v>6</v>
      </c>
      <c r="E9" s="16" t="s">
        <v>11</v>
      </c>
      <c r="F9" s="16" t="s">
        <v>0</v>
      </c>
      <c r="G9" s="16" t="s">
        <v>26</v>
      </c>
      <c r="H9" s="16" t="s">
        <v>1</v>
      </c>
      <c r="I9" s="17" t="s">
        <v>2</v>
      </c>
      <c r="J9" s="31" t="s">
        <v>14</v>
      </c>
      <c r="K9" s="28" t="s">
        <v>31</v>
      </c>
      <c r="L9" s="26"/>
    </row>
    <row r="10" spans="1:12" s="20" customFormat="1" ht="11.25" thickBot="1">
      <c r="A10" s="30">
        <v>1</v>
      </c>
      <c r="B10" s="29">
        <v>2</v>
      </c>
      <c r="C10" s="29">
        <v>3</v>
      </c>
      <c r="D10" s="29">
        <v>4</v>
      </c>
      <c r="E10" s="47">
        <v>5</v>
      </c>
      <c r="F10" s="47">
        <v>6</v>
      </c>
      <c r="G10" s="47">
        <v>7</v>
      </c>
      <c r="H10" s="47">
        <v>8</v>
      </c>
      <c r="I10" s="47">
        <v>9</v>
      </c>
      <c r="J10" s="48">
        <v>10</v>
      </c>
      <c r="K10" s="49">
        <v>11</v>
      </c>
      <c r="L10" s="19"/>
    </row>
    <row r="11" spans="1:12" s="21" customFormat="1" ht="162" customHeight="1">
      <c r="A11" s="32">
        <v>1</v>
      </c>
      <c r="B11" s="57" t="s">
        <v>33</v>
      </c>
      <c r="C11" s="33" t="s">
        <v>30</v>
      </c>
      <c r="D11" s="34">
        <v>90</v>
      </c>
      <c r="E11" s="35"/>
      <c r="F11" s="35">
        <f>ROUND(D11*E11,2)</f>
        <v>0</v>
      </c>
      <c r="G11" s="50"/>
      <c r="H11" s="35">
        <f>ROUND(F11*G11,2)</f>
        <v>0</v>
      </c>
      <c r="I11" s="36">
        <f>ROUND(F11+H11,2)</f>
        <v>0</v>
      </c>
      <c r="J11" s="36"/>
      <c r="K11" s="51"/>
      <c r="L11" s="22"/>
    </row>
    <row r="12" spans="1:12" s="21" customFormat="1" ht="142.5" customHeight="1" thickBot="1">
      <c r="A12" s="59">
        <v>2</v>
      </c>
      <c r="B12" s="60" t="s">
        <v>34</v>
      </c>
      <c r="C12" s="37" t="s">
        <v>30</v>
      </c>
      <c r="D12" s="38">
        <v>90</v>
      </c>
      <c r="E12" s="39"/>
      <c r="F12" s="39">
        <f>D12*E12</f>
        <v>0</v>
      </c>
      <c r="G12" s="52"/>
      <c r="H12" s="39">
        <f>G12*F12</f>
        <v>0</v>
      </c>
      <c r="I12" s="40">
        <f>H12+F12</f>
        <v>0</v>
      </c>
      <c r="J12" s="40"/>
      <c r="K12" s="53"/>
      <c r="L12" s="22"/>
    </row>
    <row r="13" spans="1:12" s="21" customFormat="1" ht="171" customHeight="1">
      <c r="A13" s="32">
        <v>3</v>
      </c>
      <c r="B13" s="58" t="s">
        <v>35</v>
      </c>
      <c r="C13" s="37" t="s">
        <v>30</v>
      </c>
      <c r="D13" s="38">
        <v>60</v>
      </c>
      <c r="E13" s="39"/>
      <c r="F13" s="39">
        <f>ROUND(D13*E13,2)</f>
        <v>0</v>
      </c>
      <c r="G13" s="52"/>
      <c r="H13" s="39">
        <f>ROUND(F13*G13,2)</f>
        <v>0</v>
      </c>
      <c r="I13" s="40">
        <f>ROUND(F13+H13,2)</f>
        <v>0</v>
      </c>
      <c r="J13" s="40"/>
      <c r="K13" s="53"/>
      <c r="L13" s="22"/>
    </row>
    <row r="14" spans="1:12" s="21" customFormat="1" ht="153.75" customHeight="1">
      <c r="A14" s="59">
        <v>4</v>
      </c>
      <c r="B14" s="60" t="s">
        <v>36</v>
      </c>
      <c r="C14" s="37" t="s">
        <v>30</v>
      </c>
      <c r="D14" s="38">
        <v>60</v>
      </c>
      <c r="E14" s="39"/>
      <c r="F14" s="39">
        <f>ROUND(D14*E14,2)</f>
        <v>0</v>
      </c>
      <c r="G14" s="52"/>
      <c r="H14" s="39">
        <f>ROUND(F14*G14,2)</f>
        <v>0</v>
      </c>
      <c r="I14" s="40">
        <f>ROUND(F14+H14,2)</f>
        <v>0</v>
      </c>
      <c r="J14" s="40"/>
      <c r="K14" s="53"/>
      <c r="L14" s="22"/>
    </row>
    <row r="15" spans="1:12" s="21" customFormat="1" ht="25.5" customHeight="1">
      <c r="A15" s="61">
        <v>5</v>
      </c>
      <c r="B15" s="60" t="s">
        <v>37</v>
      </c>
      <c r="C15" s="37" t="s">
        <v>39</v>
      </c>
      <c r="D15" s="38">
        <v>30</v>
      </c>
      <c r="E15" s="39"/>
      <c r="F15" s="39">
        <f>D15*E15</f>
        <v>0</v>
      </c>
      <c r="G15" s="52"/>
      <c r="H15" s="39">
        <f>F15*G15</f>
        <v>0</v>
      </c>
      <c r="I15" s="40">
        <f>F15+H15</f>
        <v>0</v>
      </c>
      <c r="J15" s="40"/>
      <c r="K15" s="62"/>
      <c r="L15" s="22"/>
    </row>
    <row r="16" spans="1:12" ht="19.5" customHeight="1" thickBot="1">
      <c r="A16" s="24"/>
      <c r="B16" s="25"/>
      <c r="C16" s="41"/>
      <c r="D16" s="42"/>
      <c r="E16" s="43" t="s">
        <v>27</v>
      </c>
      <c r="F16" s="44">
        <f>SUM(F11:F15)</f>
        <v>0</v>
      </c>
      <c r="G16" s="45"/>
      <c r="H16" s="44">
        <f>SUM(H11:H15)</f>
        <v>0</v>
      </c>
      <c r="I16" s="44">
        <f>SUM(I11:I15)</f>
        <v>0</v>
      </c>
      <c r="J16" s="46"/>
      <c r="K16" s="54"/>
      <c r="L16" s="11"/>
    </row>
    <row r="17" spans="2:12">
      <c r="D17" s="20"/>
      <c r="E17" s="56"/>
      <c r="F17" s="55"/>
      <c r="G17" s="12"/>
      <c r="H17" s="12"/>
      <c r="I17" s="55"/>
      <c r="J17" s="12"/>
      <c r="K17" s="11"/>
      <c r="L17" s="11"/>
    </row>
    <row r="18" spans="2:12">
      <c r="D18" s="20"/>
      <c r="E18" s="12"/>
      <c r="F18" s="55"/>
      <c r="G18" s="12"/>
      <c r="H18" s="12"/>
      <c r="I18" s="12"/>
      <c r="J18" s="12"/>
      <c r="K18" s="11"/>
      <c r="L18" s="11"/>
    </row>
    <row r="19" spans="2:12">
      <c r="B19" s="18" t="s">
        <v>32</v>
      </c>
      <c r="D19" s="20"/>
      <c r="E19" s="12"/>
      <c r="F19" s="12"/>
      <c r="G19" s="12"/>
      <c r="H19" s="12"/>
      <c r="I19" s="12"/>
      <c r="J19" s="12"/>
      <c r="K19" s="11"/>
      <c r="L19" s="11"/>
    </row>
    <row r="20" spans="2:12">
      <c r="K20" s="11"/>
      <c r="L20" s="11"/>
    </row>
    <row r="21" spans="2:12">
      <c r="K21" s="11"/>
      <c r="L21" s="11"/>
    </row>
    <row r="22" spans="2:12">
      <c r="K22" s="11"/>
      <c r="L22" s="11"/>
    </row>
    <row r="23" spans="2:12">
      <c r="K23" s="11"/>
      <c r="L23" s="11"/>
    </row>
    <row r="24" spans="2:12">
      <c r="K24" s="11"/>
      <c r="L24" s="11"/>
    </row>
    <row r="25" spans="2:12">
      <c r="K25" s="11"/>
      <c r="L25" s="11"/>
    </row>
    <row r="26" spans="2:12">
      <c r="K26" s="11"/>
      <c r="L26" s="11"/>
    </row>
    <row r="27" spans="2:12">
      <c r="K27" s="11"/>
      <c r="L27" s="11"/>
    </row>
    <row r="28" spans="2:12">
      <c r="K28" s="11"/>
      <c r="L28" s="11"/>
    </row>
    <row r="29" spans="2:12">
      <c r="K29" s="11"/>
      <c r="L29" s="11"/>
    </row>
    <row r="30" spans="2:12">
      <c r="K30" s="11"/>
      <c r="L30" s="11"/>
    </row>
    <row r="31" spans="2:12">
      <c r="K31" s="11"/>
      <c r="L31" s="11"/>
    </row>
    <row r="32" spans="2:12">
      <c r="K32" s="11"/>
      <c r="L32" s="11"/>
    </row>
    <row r="33" spans="11:12">
      <c r="K33" s="11"/>
      <c r="L33" s="11"/>
    </row>
    <row r="34" spans="11:12">
      <c r="K34" s="11"/>
      <c r="L34" s="11"/>
    </row>
    <row r="35" spans="11:12">
      <c r="K35" s="11"/>
      <c r="L35" s="11"/>
    </row>
    <row r="36" spans="11:12">
      <c r="K36" s="11"/>
      <c r="L36" s="11"/>
    </row>
    <row r="37" spans="11:12">
      <c r="K37" s="11"/>
      <c r="L37" s="11"/>
    </row>
    <row r="38" spans="11:12">
      <c r="K38" s="11"/>
      <c r="L38" s="11"/>
    </row>
    <row r="39" spans="11:12">
      <c r="K39" s="11"/>
      <c r="L39" s="11"/>
    </row>
    <row r="40" spans="11:12">
      <c r="K40" s="11"/>
      <c r="L40" s="11"/>
    </row>
    <row r="41" spans="11:12">
      <c r="K41" s="11"/>
      <c r="L41" s="11"/>
    </row>
    <row r="42" spans="11:12">
      <c r="K42" s="11"/>
      <c r="L42" s="11"/>
    </row>
    <row r="43" spans="11:12">
      <c r="K43" s="11"/>
      <c r="L43" s="11"/>
    </row>
    <row r="44" spans="11:12">
      <c r="K44" s="11"/>
      <c r="L44" s="11"/>
    </row>
    <row r="45" spans="11:12">
      <c r="K45" s="11"/>
      <c r="L45" s="11"/>
    </row>
    <row r="46" spans="11:12">
      <c r="K46" s="11"/>
      <c r="L46" s="11"/>
    </row>
    <row r="47" spans="11:12">
      <c r="K47" s="11"/>
      <c r="L47" s="11"/>
    </row>
    <row r="48" spans="11:12">
      <c r="K48" s="11"/>
      <c r="L48" s="11"/>
    </row>
    <row r="49" spans="11:12">
      <c r="K49" s="11"/>
      <c r="L49" s="11"/>
    </row>
    <row r="50" spans="11:12">
      <c r="K50" s="11"/>
      <c r="L50" s="11"/>
    </row>
    <row r="51" spans="11:12">
      <c r="K51" s="11"/>
      <c r="L51" s="11"/>
    </row>
    <row r="52" spans="11:12">
      <c r="K52" s="11"/>
      <c r="L52" s="11"/>
    </row>
    <row r="53" spans="11:12">
      <c r="K53" s="11"/>
      <c r="L53" s="11"/>
    </row>
    <row r="54" spans="11:12">
      <c r="K54" s="11"/>
      <c r="L54" s="11"/>
    </row>
    <row r="55" spans="11:12">
      <c r="K55" s="11"/>
      <c r="L55" s="11"/>
    </row>
    <row r="56" spans="11:12">
      <c r="K56" s="11"/>
      <c r="L56" s="11"/>
    </row>
    <row r="57" spans="11:12">
      <c r="K57" s="11"/>
      <c r="L57" s="11"/>
    </row>
    <row r="58" spans="11:12">
      <c r="K58" s="11"/>
      <c r="L58" s="11"/>
    </row>
    <row r="59" spans="11:12">
      <c r="K59" s="11"/>
      <c r="L59" s="11"/>
    </row>
    <row r="60" spans="11:12">
      <c r="K60" s="11"/>
      <c r="L60" s="11"/>
    </row>
    <row r="61" spans="11:12">
      <c r="K61" s="11"/>
      <c r="L61" s="11"/>
    </row>
    <row r="62" spans="11:12">
      <c r="K62" s="11"/>
      <c r="L62" s="11"/>
    </row>
    <row r="63" spans="11:12">
      <c r="K63" s="11"/>
      <c r="L63" s="11"/>
    </row>
    <row r="64" spans="11:12">
      <c r="K64" s="11"/>
      <c r="L64" s="11"/>
    </row>
    <row r="65" spans="11:12">
      <c r="K65" s="11"/>
      <c r="L65" s="11"/>
    </row>
    <row r="66" spans="11:12">
      <c r="K66" s="11"/>
      <c r="L66" s="11"/>
    </row>
    <row r="67" spans="11:12">
      <c r="K67" s="11"/>
      <c r="L67" s="11"/>
    </row>
    <row r="68" spans="11:12">
      <c r="K68" s="11"/>
      <c r="L68" s="11"/>
    </row>
    <row r="69" spans="11:12">
      <c r="K69" s="11"/>
      <c r="L69" s="11"/>
    </row>
    <row r="70" spans="11:12">
      <c r="K70" s="11"/>
      <c r="L70" s="11"/>
    </row>
    <row r="71" spans="11:12">
      <c r="K71" s="11"/>
      <c r="L71" s="11"/>
    </row>
    <row r="72" spans="11:12">
      <c r="K72" s="11"/>
      <c r="L72" s="11"/>
    </row>
    <row r="73" spans="11:12">
      <c r="K73" s="11"/>
      <c r="L73" s="11"/>
    </row>
    <row r="74" spans="11:12">
      <c r="K74" s="11"/>
      <c r="L74" s="11"/>
    </row>
    <row r="75" spans="11:12">
      <c r="K75" s="11"/>
      <c r="L75" s="11"/>
    </row>
    <row r="76" spans="11:12">
      <c r="K76" s="11"/>
      <c r="L76" s="11"/>
    </row>
    <row r="77" spans="11:12">
      <c r="K77" s="11"/>
      <c r="L77" s="11"/>
    </row>
    <row r="78" spans="11:12">
      <c r="K78" s="11"/>
      <c r="L78" s="11"/>
    </row>
    <row r="79" spans="11:12">
      <c r="K79" s="11"/>
      <c r="L79" s="11"/>
    </row>
    <row r="80" spans="11:12">
      <c r="K80" s="11"/>
      <c r="L80" s="11"/>
    </row>
    <row r="81" spans="11:12">
      <c r="K81" s="11"/>
      <c r="L81" s="11"/>
    </row>
    <row r="82" spans="11:12">
      <c r="K82" s="11"/>
      <c r="L82" s="11"/>
    </row>
    <row r="83" spans="11:12">
      <c r="K83" s="11"/>
      <c r="L83" s="11"/>
    </row>
    <row r="84" spans="11:12">
      <c r="K84" s="11"/>
      <c r="L84" s="11"/>
    </row>
    <row r="85" spans="11:12">
      <c r="K85" s="11"/>
      <c r="L85" s="11"/>
    </row>
    <row r="86" spans="11:12">
      <c r="K86" s="11"/>
      <c r="L86" s="11"/>
    </row>
    <row r="87" spans="11:12">
      <c r="K87" s="11"/>
      <c r="L87" s="11"/>
    </row>
    <row r="88" spans="11:12">
      <c r="K88" s="11"/>
      <c r="L88" s="11"/>
    </row>
    <row r="89" spans="11:12">
      <c r="K89" s="11"/>
      <c r="L89" s="11"/>
    </row>
    <row r="90" spans="11:12">
      <c r="K90" s="11"/>
      <c r="L90" s="11"/>
    </row>
    <row r="91" spans="11:12">
      <c r="K91" s="11"/>
      <c r="L91" s="11"/>
    </row>
    <row r="92" spans="11:12">
      <c r="K92" s="11"/>
      <c r="L92" s="11"/>
    </row>
    <row r="93" spans="11:12">
      <c r="K93" s="11"/>
      <c r="L93" s="11"/>
    </row>
    <row r="94" spans="11:12">
      <c r="K94" s="11"/>
      <c r="L94" s="11"/>
    </row>
    <row r="95" spans="11:12">
      <c r="K95" s="11"/>
      <c r="L95" s="11"/>
    </row>
    <row r="96" spans="11:12">
      <c r="K96" s="11"/>
      <c r="L96" s="11"/>
    </row>
    <row r="97" spans="11:12">
      <c r="K97" s="11"/>
      <c r="L97" s="11"/>
    </row>
    <row r="98" spans="11:12">
      <c r="K98" s="11"/>
      <c r="L98" s="11"/>
    </row>
    <row r="99" spans="11:12">
      <c r="K99" s="11"/>
      <c r="L99" s="11"/>
    </row>
    <row r="100" spans="11:12">
      <c r="K100" s="11"/>
      <c r="L100" s="11"/>
    </row>
    <row r="101" spans="11:12">
      <c r="K101" s="11"/>
      <c r="L101" s="11"/>
    </row>
    <row r="102" spans="11:12">
      <c r="K102" s="11"/>
      <c r="L102" s="11"/>
    </row>
    <row r="103" spans="11:12">
      <c r="K103" s="11"/>
      <c r="L103" s="11"/>
    </row>
    <row r="104" spans="11:12">
      <c r="K104" s="11"/>
      <c r="L104" s="11"/>
    </row>
    <row r="105" spans="11:12">
      <c r="K105" s="11"/>
      <c r="L105" s="11"/>
    </row>
    <row r="106" spans="11:12">
      <c r="K106" s="11"/>
      <c r="L106" s="11"/>
    </row>
    <row r="107" spans="11:12">
      <c r="K107" s="11"/>
      <c r="L107" s="11"/>
    </row>
    <row r="108" spans="11:12">
      <c r="K108" s="11"/>
      <c r="L108" s="11"/>
    </row>
    <row r="109" spans="11:12">
      <c r="K109" s="11"/>
      <c r="L109" s="11"/>
    </row>
    <row r="110" spans="11:12">
      <c r="K110" s="11"/>
      <c r="L110" s="11"/>
    </row>
    <row r="111" spans="11:12">
      <c r="K111" s="11"/>
      <c r="L111" s="11"/>
    </row>
    <row r="112" spans="11:12">
      <c r="K112" s="11"/>
      <c r="L112" s="11"/>
    </row>
    <row r="113" spans="11:12">
      <c r="K113" s="11"/>
      <c r="L113" s="11"/>
    </row>
    <row r="114" spans="11:12">
      <c r="K114" s="11"/>
      <c r="L114" s="11"/>
    </row>
    <row r="115" spans="11:12">
      <c r="K115" s="11"/>
      <c r="L115" s="11"/>
    </row>
    <row r="116" spans="11:12">
      <c r="K116" s="11"/>
      <c r="L116" s="11"/>
    </row>
    <row r="117" spans="11:12">
      <c r="K117" s="11"/>
      <c r="L117" s="11"/>
    </row>
    <row r="118" spans="11:12">
      <c r="K118" s="11"/>
      <c r="L118" s="11"/>
    </row>
    <row r="119" spans="11:12">
      <c r="K119" s="11"/>
      <c r="L119" s="11"/>
    </row>
    <row r="120" spans="11:12">
      <c r="K120" s="11"/>
      <c r="L120" s="11"/>
    </row>
    <row r="121" spans="11:12">
      <c r="K121" s="11"/>
      <c r="L121" s="11"/>
    </row>
    <row r="122" spans="11:12">
      <c r="K122" s="11"/>
      <c r="L122" s="11"/>
    </row>
    <row r="123" spans="11:12">
      <c r="K123" s="11"/>
      <c r="L123" s="11"/>
    </row>
    <row r="124" spans="11:12">
      <c r="K124" s="11"/>
      <c r="L124" s="11"/>
    </row>
    <row r="125" spans="11:12">
      <c r="K125" s="11"/>
      <c r="L125" s="11"/>
    </row>
    <row r="126" spans="11:12">
      <c r="K126" s="11"/>
      <c r="L126" s="11"/>
    </row>
    <row r="127" spans="11:12">
      <c r="K127" s="11"/>
      <c r="L127" s="11"/>
    </row>
    <row r="128" spans="11:12">
      <c r="K128" s="11"/>
      <c r="L128" s="11"/>
    </row>
    <row r="129" spans="11:12">
      <c r="K129" s="11"/>
      <c r="L129" s="11"/>
    </row>
    <row r="130" spans="11:12">
      <c r="K130" s="11"/>
      <c r="L130" s="11"/>
    </row>
    <row r="131" spans="11:12">
      <c r="K131" s="11"/>
      <c r="L131" s="11"/>
    </row>
    <row r="132" spans="11:12">
      <c r="K132" s="11"/>
      <c r="L132" s="11"/>
    </row>
    <row r="133" spans="11:12">
      <c r="K133" s="11"/>
      <c r="L133" s="11"/>
    </row>
    <row r="134" spans="11:12">
      <c r="K134" s="11"/>
      <c r="L134" s="11"/>
    </row>
    <row r="135" spans="11:12">
      <c r="K135" s="11"/>
      <c r="L135" s="11"/>
    </row>
    <row r="136" spans="11:12">
      <c r="K136" s="11"/>
      <c r="L136" s="11"/>
    </row>
    <row r="137" spans="11:12">
      <c r="K137" s="11"/>
      <c r="L137" s="11"/>
    </row>
    <row r="138" spans="11:12">
      <c r="K138" s="11"/>
      <c r="L138" s="11"/>
    </row>
    <row r="139" spans="11:12">
      <c r="K139" s="11"/>
      <c r="L139" s="11"/>
    </row>
    <row r="140" spans="11:12">
      <c r="K140" s="11"/>
      <c r="L140" s="11"/>
    </row>
    <row r="141" spans="11:12">
      <c r="K141" s="11"/>
      <c r="L141" s="11"/>
    </row>
    <row r="142" spans="11:12">
      <c r="K142" s="11"/>
      <c r="L142" s="11"/>
    </row>
    <row r="143" spans="11:12">
      <c r="K143" s="11"/>
      <c r="L143" s="11"/>
    </row>
    <row r="144" spans="11:12">
      <c r="K144" s="11"/>
      <c r="L144" s="11"/>
    </row>
    <row r="145" spans="11:12">
      <c r="K145" s="11"/>
      <c r="L145" s="11"/>
    </row>
    <row r="146" spans="11:12">
      <c r="K146" s="11"/>
      <c r="L146" s="11"/>
    </row>
    <row r="147" spans="11:12">
      <c r="K147" s="11"/>
      <c r="L147" s="11"/>
    </row>
    <row r="148" spans="11:12">
      <c r="K148" s="11"/>
      <c r="L148" s="11"/>
    </row>
    <row r="149" spans="11:12">
      <c r="K149" s="11"/>
      <c r="L149" s="11"/>
    </row>
    <row r="150" spans="11:12">
      <c r="K150" s="11"/>
      <c r="L150" s="11"/>
    </row>
    <row r="151" spans="11:12">
      <c r="K151" s="11"/>
      <c r="L151" s="11"/>
    </row>
    <row r="152" spans="11:12">
      <c r="K152" s="11"/>
      <c r="L152" s="11"/>
    </row>
    <row r="153" spans="11:12">
      <c r="K153" s="11"/>
      <c r="L153" s="11"/>
    </row>
    <row r="154" spans="11:12">
      <c r="K154" s="11"/>
      <c r="L154" s="11"/>
    </row>
    <row r="155" spans="11:12">
      <c r="K155" s="11"/>
      <c r="L155" s="11"/>
    </row>
    <row r="156" spans="11:12">
      <c r="K156" s="11"/>
      <c r="L156" s="11"/>
    </row>
    <row r="157" spans="11:12">
      <c r="K157" s="11"/>
      <c r="L157" s="11"/>
    </row>
    <row r="158" spans="11:12">
      <c r="K158" s="11"/>
      <c r="L158" s="11"/>
    </row>
    <row r="159" spans="11:12">
      <c r="K159" s="11"/>
      <c r="L159" s="11"/>
    </row>
    <row r="160" spans="11:12">
      <c r="K160" s="11"/>
      <c r="L160" s="11"/>
    </row>
    <row r="161" spans="11:12">
      <c r="K161" s="11"/>
      <c r="L161" s="11"/>
    </row>
    <row r="162" spans="11:12">
      <c r="K162" s="11"/>
      <c r="L162" s="11"/>
    </row>
    <row r="163" spans="11:12">
      <c r="K163" s="11"/>
      <c r="L163" s="11"/>
    </row>
    <row r="164" spans="11:12">
      <c r="K164" s="11"/>
      <c r="L164" s="11"/>
    </row>
    <row r="165" spans="11:12">
      <c r="K165" s="11"/>
      <c r="L165" s="11"/>
    </row>
    <row r="166" spans="11:12">
      <c r="K166" s="11"/>
      <c r="L166" s="11"/>
    </row>
    <row r="167" spans="11:12">
      <c r="K167" s="11"/>
      <c r="L167" s="11"/>
    </row>
    <row r="168" spans="11:12">
      <c r="K168" s="11"/>
      <c r="L168" s="11"/>
    </row>
    <row r="169" spans="11:12">
      <c r="K169" s="11"/>
      <c r="L169" s="11"/>
    </row>
    <row r="170" spans="11:12">
      <c r="K170" s="11"/>
      <c r="L170" s="11"/>
    </row>
    <row r="171" spans="11:12">
      <c r="K171" s="11"/>
      <c r="L171" s="11"/>
    </row>
    <row r="172" spans="11:12">
      <c r="K172" s="11"/>
      <c r="L172" s="11"/>
    </row>
    <row r="173" spans="11:12">
      <c r="K173" s="11"/>
      <c r="L173" s="11"/>
    </row>
    <row r="174" spans="11:12">
      <c r="K174" s="11"/>
      <c r="L174" s="11"/>
    </row>
    <row r="175" spans="11:12">
      <c r="K175" s="11"/>
      <c r="L175" s="11"/>
    </row>
    <row r="176" spans="11:12">
      <c r="K176" s="11"/>
      <c r="L176" s="11"/>
    </row>
    <row r="177" spans="11:12">
      <c r="K177" s="11"/>
      <c r="L177" s="11"/>
    </row>
    <row r="178" spans="11:12">
      <c r="K178" s="11"/>
      <c r="L178" s="11"/>
    </row>
    <row r="179" spans="11:12">
      <c r="K179" s="11"/>
      <c r="L179" s="11"/>
    </row>
    <row r="180" spans="11:12">
      <c r="K180" s="11"/>
      <c r="L180" s="11"/>
    </row>
    <row r="181" spans="11:12">
      <c r="K181" s="11"/>
      <c r="L181" s="11"/>
    </row>
    <row r="182" spans="11:12">
      <c r="K182" s="11"/>
      <c r="L182" s="11"/>
    </row>
    <row r="183" spans="11:12">
      <c r="K183" s="11"/>
      <c r="L183" s="11"/>
    </row>
    <row r="184" spans="11:12">
      <c r="K184" s="11"/>
      <c r="L184" s="11"/>
    </row>
    <row r="185" spans="11:12">
      <c r="K185" s="11"/>
      <c r="L185" s="11"/>
    </row>
    <row r="186" spans="11:12">
      <c r="K186" s="11"/>
      <c r="L186" s="11"/>
    </row>
    <row r="187" spans="11:12">
      <c r="K187" s="11"/>
      <c r="L187" s="11"/>
    </row>
    <row r="188" spans="11:12">
      <c r="K188" s="11"/>
      <c r="L188" s="11"/>
    </row>
    <row r="189" spans="11:12">
      <c r="K189" s="11"/>
      <c r="L189" s="11"/>
    </row>
    <row r="190" spans="11:12">
      <c r="K190" s="11"/>
      <c r="L190" s="11"/>
    </row>
    <row r="191" spans="11:12">
      <c r="K191" s="11"/>
      <c r="L191" s="11"/>
    </row>
    <row r="192" spans="11:12">
      <c r="K192" s="11"/>
      <c r="L192" s="11"/>
    </row>
    <row r="193" spans="11:12">
      <c r="K193" s="11"/>
      <c r="L193" s="11"/>
    </row>
    <row r="194" spans="11:12">
      <c r="K194" s="11"/>
      <c r="L194" s="11"/>
    </row>
    <row r="195" spans="11:12">
      <c r="K195" s="11"/>
      <c r="L195" s="11"/>
    </row>
    <row r="196" spans="11:12">
      <c r="K196" s="11"/>
      <c r="L196" s="11"/>
    </row>
    <row r="197" spans="11:12">
      <c r="K197" s="11"/>
      <c r="L197" s="11"/>
    </row>
    <row r="198" spans="11:12">
      <c r="K198" s="11"/>
      <c r="L198" s="11"/>
    </row>
    <row r="199" spans="11:12">
      <c r="K199" s="11"/>
      <c r="L199" s="11"/>
    </row>
    <row r="200" spans="11:12">
      <c r="K200" s="11"/>
      <c r="L200" s="11"/>
    </row>
    <row r="201" spans="11:12">
      <c r="K201" s="11"/>
      <c r="L201" s="11"/>
    </row>
    <row r="202" spans="11:12">
      <c r="K202" s="11"/>
      <c r="L202" s="11"/>
    </row>
    <row r="203" spans="11:12">
      <c r="K203" s="11"/>
      <c r="L203" s="11"/>
    </row>
    <row r="204" spans="11:12">
      <c r="K204" s="11"/>
      <c r="L204" s="11"/>
    </row>
    <row r="205" spans="11:12">
      <c r="K205" s="11"/>
      <c r="L205" s="11"/>
    </row>
    <row r="206" spans="11:12">
      <c r="K206" s="11"/>
      <c r="L206" s="11"/>
    </row>
    <row r="207" spans="11:12">
      <c r="K207" s="11"/>
      <c r="L207" s="11"/>
    </row>
    <row r="208" spans="11:12">
      <c r="K208" s="11"/>
      <c r="L208" s="11"/>
    </row>
    <row r="209" spans="11:12">
      <c r="K209" s="11"/>
      <c r="L209" s="11"/>
    </row>
    <row r="210" spans="11:12">
      <c r="K210" s="11"/>
      <c r="L210" s="11"/>
    </row>
    <row r="211" spans="11:12">
      <c r="K211" s="11"/>
      <c r="L211" s="11"/>
    </row>
    <row r="212" spans="11:12">
      <c r="K212" s="11"/>
      <c r="L212" s="11"/>
    </row>
    <row r="213" spans="11:12">
      <c r="K213" s="11"/>
      <c r="L213" s="11"/>
    </row>
    <row r="214" spans="11:12">
      <c r="K214" s="11"/>
      <c r="L214" s="11"/>
    </row>
    <row r="215" spans="11:12">
      <c r="K215" s="11"/>
      <c r="L215" s="11"/>
    </row>
    <row r="216" spans="11:12">
      <c r="K216" s="11"/>
      <c r="L216" s="11"/>
    </row>
    <row r="217" spans="11:12">
      <c r="K217" s="11"/>
      <c r="L217" s="11"/>
    </row>
    <row r="218" spans="11:12">
      <c r="K218" s="11"/>
      <c r="L218" s="11"/>
    </row>
    <row r="219" spans="11:12">
      <c r="K219" s="11"/>
      <c r="L219" s="11"/>
    </row>
    <row r="220" spans="11:12">
      <c r="K220" s="11"/>
      <c r="L220" s="11"/>
    </row>
    <row r="221" spans="11:12">
      <c r="K221" s="11"/>
      <c r="L221" s="11"/>
    </row>
    <row r="222" spans="11:12">
      <c r="K222" s="11"/>
      <c r="L222" s="11"/>
    </row>
    <row r="223" spans="11:12">
      <c r="K223" s="11"/>
      <c r="L223" s="11"/>
    </row>
    <row r="224" spans="11:12">
      <c r="K224" s="11"/>
      <c r="L224" s="11"/>
    </row>
    <row r="225" spans="11:12">
      <c r="K225" s="11"/>
      <c r="L225" s="11"/>
    </row>
    <row r="226" spans="11:12">
      <c r="K226" s="11"/>
      <c r="L226" s="11"/>
    </row>
    <row r="227" spans="11:12">
      <c r="K227" s="11"/>
      <c r="L227" s="11"/>
    </row>
    <row r="228" spans="11:12">
      <c r="K228" s="11"/>
      <c r="L228" s="11"/>
    </row>
    <row r="229" spans="11:12">
      <c r="K229" s="11"/>
      <c r="L229" s="11"/>
    </row>
    <row r="230" spans="11:12">
      <c r="K230" s="11"/>
      <c r="L230" s="11"/>
    </row>
    <row r="231" spans="11:12">
      <c r="K231" s="11"/>
      <c r="L231" s="11"/>
    </row>
    <row r="232" spans="11:12">
      <c r="K232" s="11"/>
      <c r="L232" s="11"/>
    </row>
    <row r="233" spans="11:12">
      <c r="K233" s="11"/>
      <c r="L233" s="11"/>
    </row>
    <row r="234" spans="11:12">
      <c r="K234" s="11"/>
      <c r="L234" s="11"/>
    </row>
    <row r="235" spans="11:12">
      <c r="K235" s="11"/>
      <c r="L235" s="11"/>
    </row>
  </sheetData>
  <phoneticPr fontId="1" type="noConversion"/>
  <printOptions horizontalCentered="1"/>
  <pageMargins left="0.19685039370078741" right="0.19685039370078741" top="1.3779527559055118" bottom="1.1811023622047245" header="0.98425196850393704" footer="0.23622047244094491"/>
  <pageSetup paperSize="9" scale="91" fitToHeight="0" orientation="landscape" r:id="rId1"/>
  <headerFooter alignWithMargins="0">
    <oddHeader>&amp;C&amp;"Franklin Gothic Medium,Normalny Pogrubiony"&amp;11FORMULARZ ASORTYMENTOWO-CENOWY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15</v>
      </c>
    </row>
    <row r="2" spans="1:10" ht="19.5">
      <c r="A2" s="3"/>
    </row>
    <row r="3" spans="1:10" ht="18">
      <c r="B3" s="2" t="s">
        <v>17</v>
      </c>
    </row>
    <row r="5" spans="1:10">
      <c r="B5" s="4" t="s">
        <v>9</v>
      </c>
    </row>
    <row r="6" spans="1:10">
      <c r="B6" t="s">
        <v>18</v>
      </c>
    </row>
    <row r="7" spans="1:10">
      <c r="B7" t="s">
        <v>10</v>
      </c>
    </row>
    <row r="9" spans="1:10" ht="25.5" customHeight="1">
      <c r="A9" s="6" t="s">
        <v>4</v>
      </c>
      <c r="B9" s="6" t="s">
        <v>16</v>
      </c>
      <c r="C9" s="6" t="s">
        <v>5</v>
      </c>
      <c r="D9" s="6" t="s">
        <v>6</v>
      </c>
      <c r="E9" s="6" t="s">
        <v>19</v>
      </c>
      <c r="F9" s="6" t="s">
        <v>12</v>
      </c>
      <c r="G9" s="6" t="s">
        <v>7</v>
      </c>
      <c r="H9" s="6" t="s">
        <v>20</v>
      </c>
      <c r="I9" s="6" t="s">
        <v>8</v>
      </c>
      <c r="J9" s="6" t="s">
        <v>14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13</v>
      </c>
      <c r="F16" s="10"/>
      <c r="G16" s="7"/>
      <c r="H16" s="9" t="s">
        <v>13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zad.1 </vt:lpstr>
      <vt:lpstr>Grupa 4a</vt:lpstr>
      <vt:lpstr>'Grupa 4a'!Print_Titles</vt:lpstr>
      <vt:lpstr>'zad.1 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szp</cp:lastModifiedBy>
  <cp:lastPrinted>2021-09-16T07:02:55Z</cp:lastPrinted>
  <dcterms:created xsi:type="dcterms:W3CDTF">2000-02-08T06:49:08Z</dcterms:created>
  <dcterms:modified xsi:type="dcterms:W3CDTF">2021-09-16T07:03:57Z</dcterms:modified>
</cp:coreProperties>
</file>