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1\1. Zamówienia - do 130.000\ZP-4729-D-21 - gaz Biała Góra_ZAPYTANIE OFERTOWE\"/>
    </mc:Choice>
  </mc:AlternateContent>
  <bookViews>
    <workbookView xWindow="0" yWindow="0" windowWidth="28800" windowHeight="12300" tabRatio="500"/>
  </bookViews>
  <sheets>
    <sheet name="Arkusz1" sheetId="1" r:id="rId1"/>
  </sheets>
  <definedNames>
    <definedName name="_xlnm._FilterDatabase" localSheetId="0" hidden="1">Arkusz1!$A$4:$AN$12</definedName>
  </definedNames>
  <calcPr calcId="191029"/>
</workbook>
</file>

<file path=xl/calcChain.xml><?xml version="1.0" encoding="utf-8"?>
<calcChain xmlns="http://schemas.openxmlformats.org/spreadsheetml/2006/main">
  <c r="AN13" i="1" l="1"/>
  <c r="AN6" i="1"/>
  <c r="AM6" i="1"/>
  <c r="AN5" i="1" l="1"/>
  <c r="AN7" i="1" s="1"/>
  <c r="AM5" i="1"/>
</calcChain>
</file>

<file path=xl/sharedStrings.xml><?xml version="1.0" encoding="utf-8"?>
<sst xmlns="http://schemas.openxmlformats.org/spreadsheetml/2006/main" count="84" uniqueCount="47">
  <si>
    <t>lp.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</si>
  <si>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</si>
  <si>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</si>
  <si>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</si>
  <si>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</si>
  <si>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</si>
  <si>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</si>
  <si>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</si>
  <si>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</si>
  <si>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</si>
  <si>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</si>
  <si>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</si>
  <si>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</si>
  <si>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ilość miesięcy</t>
  </si>
  <si>
    <t>paliwo gazowe (kWh)</t>
  </si>
  <si>
    <t>Suma:</t>
  </si>
  <si>
    <t>Miasto</t>
  </si>
  <si>
    <t>Ulica</t>
  </si>
  <si>
    <t>Numer budynku</t>
  </si>
  <si>
    <t>Numer lokalu</t>
  </si>
  <si>
    <t>Kod pocztowy</t>
  </si>
  <si>
    <t>Numer klienta</t>
  </si>
  <si>
    <t>PPG</t>
  </si>
  <si>
    <t>Nr licznika/ Nr gazomierza</t>
  </si>
  <si>
    <t>Grupa taryfowa Sprzedawcy</t>
  </si>
  <si>
    <t>Grupa taryfowa OSD</t>
  </si>
  <si>
    <t>Opis przedmiotu zamówienia</t>
  </si>
  <si>
    <t>-</t>
  </si>
  <si>
    <r>
      <t>Moc umowna</t>
    </r>
    <r>
      <rPr>
        <b/>
        <sz val="10"/>
        <rFont val="Calibri"/>
        <family val="2"/>
        <charset val="238"/>
      </rPr>
      <t xml:space="preserve">
[kWh/h]</t>
    </r>
  </si>
  <si>
    <t>ZW</t>
  </si>
  <si>
    <t>Płatnik akcyzy Tak / Zwolniony</t>
  </si>
  <si>
    <t>Nabywca</t>
  </si>
  <si>
    <t>Dane Nabywcy i adres PO paliwa gzaowego</t>
  </si>
  <si>
    <t>Parametry PO paliwa gazowego</t>
  </si>
  <si>
    <t>Planowana ilość paliwa gazowego w okresie 12 m-cy</t>
  </si>
  <si>
    <t>Stacja Monitoringu Środowiska Przyrodniczego</t>
  </si>
  <si>
    <t>Biała Góra</t>
  </si>
  <si>
    <t>72-500</t>
  </si>
  <si>
    <t>Międzyzdroje</t>
  </si>
  <si>
    <t>umowa od 01.12.2021 do 10.06.2023r</t>
  </si>
  <si>
    <t xml:space="preserve">Planowana ilość paliwa gazowego w okresie trwania umowy </t>
  </si>
  <si>
    <t>6</t>
  </si>
  <si>
    <t>PL00000072500GGEN10000000000620 56</t>
  </si>
  <si>
    <t>Biała Góra 6</t>
  </si>
  <si>
    <t xml:space="preserve">Biała Góra 8 </t>
  </si>
  <si>
    <t>ilośc paliwa gazowego zgodnie z powyższym zestawieniem na cały okres umowy  198 000 kWh</t>
  </si>
  <si>
    <t>W-2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</si>
</sst>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z_ł_-;\-* #,##0.00\ _z_ł_-;_-* &quot;-&quot;??\ _z_ł_-;_-@_-"/>
    <numFmt numFmtId="165" formatCode="#,##0.000"/>
  </numFmts>
  <fonts count="16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1"/>
      <color rgb="FF3F3F76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8"/>
      <color indexed="8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6" fillId="3" borderId="11" applyNumberFormat="0" applyAlignment="0" applyProtection="0"/>
    <xf numFmtId="164" fontId="1" fillId="0" borderId="0" applyFill="0" applyBorder="0" applyAlignment="0" applyProtection="0"/>
    <xf numFmtId="0" fontId="2" fillId="0" borderId="0"/>
  </cellStyleXfs>
  <cellXfs count="76">
    <xf numFmtId="0" fontId="0" fillId="0" borderId="0" xfId="0"/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3" fontId="8" fillId="4" borderId="1" xfId="0" applyNumberFormat="1" applyFont="1" applyFill="1" applyBorder="1" applyAlignment="1" applyProtection="1">
      <alignment horizontal="center" vertical="center" wrapText="1"/>
      <protection hidden="1"/>
    </xf>
    <xf numFmtId="165" fontId="7" fillId="4" borderId="1" xfId="0" applyNumberFormat="1" applyFont="1" applyFill="1" applyBorder="1" applyAlignment="1" applyProtection="1">
      <alignment horizontal="right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 wrapText="1"/>
    </xf>
    <xf numFmtId="0" fontId="11" fillId="6" borderId="4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7" borderId="1" xfId="0" applyFont="1" applyFill="1" applyBorder="1" applyAlignment="1" applyProtection="1">
      <alignment horizontal="center" vertical="center" wrapText="1"/>
      <protection locked="0"/>
    </xf>
    <xf numFmtId="49" fontId="11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6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Fill="1" applyAlignment="1"/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9" fillId="6" borderId="6" xfId="0" applyNumberFormat="1" applyFont="1" applyFill="1" applyBorder="1" applyAlignment="1">
      <alignment horizontal="center" vertical="center" wrapText="1"/>
    </xf>
    <xf numFmtId="164" fontId="5" fillId="5" borderId="1" xfId="2" applyFont="1" applyFill="1" applyBorder="1" applyAlignment="1">
      <alignment horizontal="right" vertical="center" wrapText="1"/>
    </xf>
    <xf numFmtId="165" fontId="0" fillId="0" borderId="0" xfId="0" applyNumberFormat="1" applyFill="1" applyBorder="1" applyAlignment="1" applyProtection="1">
      <alignment horizontal="center" vertical="center"/>
      <protection locked="0"/>
    </xf>
    <xf numFmtId="164" fontId="5" fillId="5" borderId="3" xfId="2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/>
    </xf>
    <xf numFmtId="16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4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 wrapText="1"/>
    </xf>
    <xf numFmtId="164" fontId="5" fillId="0" borderId="0" xfId="2" applyFont="1" applyFill="1" applyBorder="1" applyAlignment="1">
      <alignment horizontal="right" vertical="center" wrapTex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3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2" fontId="5" fillId="0" borderId="0" xfId="2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1" fillId="10" borderId="12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6" borderId="9" xfId="1" applyFont="1" applyFill="1" applyBorder="1" applyAlignment="1">
      <alignment horizontal="center" vertical="center" wrapText="1"/>
    </xf>
    <xf numFmtId="0" fontId="11" fillId="6" borderId="4" xfId="1" applyFont="1" applyFill="1" applyBorder="1" applyAlignment="1">
      <alignment horizontal="center" vertical="center" wrapText="1"/>
    </xf>
  </cellXfs>
  <cellStyles count="4">
    <cellStyle name="Dane wejściowe" xfId="1" builtinId="20"/>
    <cellStyle name="Dziesiętny" xfId="2" builtinId="3"/>
    <cellStyle name="Normalny" xfId="0" builtinId="0"/>
    <cellStyle name="Normalny 2" xfId="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4F81BD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"/>
  <sheetViews>
    <sheetView tabSelected="1" topLeftCell="N1" zoomScale="80" zoomScaleNormal="80" workbookViewId="0">
      <pane ySplit="4" topLeftCell="A5" activePane="bottomLeft" state="frozen"/>
      <selection activeCell="Q1" sqref="Q1"/>
      <selection pane="bottomLeft" activeCell="D11" sqref="D11"/>
    </sheetView>
  </sheetViews>
  <sheetFormatPr defaultColWidth="8.7109375" defaultRowHeight="15" x14ac:dyDescent="0.25"/>
  <cols>
    <col min="1" max="1" width="3.42578125" style="20" customWidth="1"/>
    <col min="2" max="2" width="43.140625" style="20" customWidth="1"/>
    <col min="3" max="3" width="16" style="20" customWidth="1"/>
    <col min="4" max="4" width="17" style="20" customWidth="1"/>
    <col min="5" max="5" width="14.28515625" style="20" customWidth="1"/>
    <col min="6" max="6" width="12.42578125" style="20" customWidth="1"/>
    <col min="7" max="7" width="14.7109375" style="20" customWidth="1"/>
    <col min="8" max="8" width="16.5703125" style="20" customWidth="1"/>
    <col min="9" max="9" width="18.85546875" style="20" customWidth="1"/>
    <col min="10" max="10" width="24.42578125" style="20" customWidth="1"/>
    <col min="11" max="11" width="13.140625" style="20" customWidth="1"/>
    <col min="12" max="14" width="14.42578125" style="20" customWidth="1"/>
    <col min="15" max="17" width="12" style="20" customWidth="1"/>
    <col min="18" max="18" width="14.140625" style="20" customWidth="1"/>
    <col min="19" max="19" width="10.85546875" style="20" customWidth="1"/>
    <col min="20" max="20" width="14.42578125" style="20" customWidth="1"/>
    <col min="21" max="21" width="10.85546875" style="20" customWidth="1"/>
    <col min="22" max="22" width="12" style="20" customWidth="1"/>
    <col min="23" max="23" width="10.85546875" style="20" customWidth="1"/>
    <col min="24" max="29" width="12" style="20" customWidth="1"/>
    <col min="30" max="31" width="10.85546875" style="20" customWidth="1"/>
    <col min="32" max="32" width="12.28515625" style="20" customWidth="1"/>
    <col min="33" max="33" width="10.85546875" style="20" customWidth="1"/>
    <col min="34" max="34" width="13.7109375" style="20" customWidth="1"/>
    <col min="35" max="35" width="10.85546875" style="20" customWidth="1"/>
    <col min="36" max="37" width="12" style="20" customWidth="1"/>
    <col min="38" max="38" width="13.85546875" style="20" customWidth="1"/>
    <col min="39" max="39" width="10.7109375" style="20" customWidth="1"/>
    <col min="40" max="40" width="16.42578125" style="20" customWidth="1"/>
    <col min="41" max="16384" width="8.7109375" style="20"/>
  </cols>
  <sheetData>
    <row r="1" spans="1:40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61"/>
      <c r="AM1" s="61"/>
      <c r="AN1" s="61"/>
    </row>
    <row r="2" spans="1:40" ht="23.25" x14ac:dyDescent="0.25">
      <c r="A2" s="65" t="s">
        <v>26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</row>
    <row r="3" spans="1:40" s="21" customFormat="1" ht="62.25" customHeight="1" x14ac:dyDescent="0.25">
      <c r="A3" s="70" t="s">
        <v>0</v>
      </c>
      <c r="B3" s="69" t="s">
        <v>32</v>
      </c>
      <c r="C3" s="69"/>
      <c r="D3" s="69"/>
      <c r="E3" s="69"/>
      <c r="F3" s="69"/>
      <c r="G3" s="69"/>
      <c r="H3" s="74" t="s">
        <v>33</v>
      </c>
      <c r="I3" s="75"/>
      <c r="J3" s="75"/>
      <c r="K3" s="75"/>
      <c r="L3" s="75"/>
      <c r="M3" s="13"/>
      <c r="N3" s="72" t="s">
        <v>30</v>
      </c>
      <c r="O3" s="63" t="s">
        <v>1</v>
      </c>
      <c r="P3" s="62"/>
      <c r="Q3" s="62" t="s">
        <v>2</v>
      </c>
      <c r="R3" s="62"/>
      <c r="S3" s="62" t="s">
        <v>3</v>
      </c>
      <c r="T3" s="62"/>
      <c r="U3" s="62" t="s">
        <v>4</v>
      </c>
      <c r="V3" s="62"/>
      <c r="W3" s="62" t="s">
        <v>5</v>
      </c>
      <c r="X3" s="62"/>
      <c r="Y3" s="62" t="s">
        <v>6</v>
      </c>
      <c r="Z3" s="62"/>
      <c r="AA3" s="62" t="s">
        <v>7</v>
      </c>
      <c r="AB3" s="62"/>
      <c r="AC3" s="62" t="s">
        <v>8</v>
      </c>
      <c r="AD3" s="62"/>
      <c r="AE3" s="62" t="s">
        <v>9</v>
      </c>
      <c r="AF3" s="62"/>
      <c r="AG3" s="62" t="s">
        <v>10</v>
      </c>
      <c r="AH3" s="62"/>
      <c r="AI3" s="62" t="s">
        <v>11</v>
      </c>
      <c r="AJ3" s="62"/>
      <c r="AK3" s="62" t="s">
        <v>12</v>
      </c>
      <c r="AL3" s="62"/>
      <c r="AM3" s="64" t="s">
        <v>34</v>
      </c>
      <c r="AN3" s="64"/>
    </row>
    <row r="4" spans="1:40" s="21" customFormat="1" ht="38.25" x14ac:dyDescent="0.25">
      <c r="A4" s="71"/>
      <c r="B4" s="14" t="s">
        <v>31</v>
      </c>
      <c r="C4" s="14" t="s">
        <v>16</v>
      </c>
      <c r="D4" s="14" t="s">
        <v>17</v>
      </c>
      <c r="E4" s="15" t="s">
        <v>18</v>
      </c>
      <c r="F4" s="15" t="s">
        <v>19</v>
      </c>
      <c r="G4" s="15" t="s">
        <v>20</v>
      </c>
      <c r="H4" s="16" t="s">
        <v>21</v>
      </c>
      <c r="I4" s="16" t="s">
        <v>22</v>
      </c>
      <c r="J4" s="16" t="s">
        <v>23</v>
      </c>
      <c r="K4" s="16" t="s">
        <v>24</v>
      </c>
      <c r="L4" s="17" t="s">
        <v>25</v>
      </c>
      <c r="M4" s="38" t="s">
        <v>28</v>
      </c>
      <c r="N4" s="73"/>
      <c r="O4" s="18" t="s">
        <v>13</v>
      </c>
      <c r="P4" s="19" t="s">
        <v>14</v>
      </c>
      <c r="Q4" s="19" t="s">
        <v>13</v>
      </c>
      <c r="R4" s="19" t="s">
        <v>14</v>
      </c>
      <c r="S4" s="19" t="s">
        <v>13</v>
      </c>
      <c r="T4" s="19" t="s">
        <v>14</v>
      </c>
      <c r="U4" s="19" t="s">
        <v>13</v>
      </c>
      <c r="V4" s="19" t="s">
        <v>14</v>
      </c>
      <c r="W4" s="19" t="s">
        <v>13</v>
      </c>
      <c r="X4" s="19" t="s">
        <v>14</v>
      </c>
      <c r="Y4" s="19" t="s">
        <v>13</v>
      </c>
      <c r="Z4" s="19" t="s">
        <v>14</v>
      </c>
      <c r="AA4" s="19" t="s">
        <v>13</v>
      </c>
      <c r="AB4" s="19" t="s">
        <v>14</v>
      </c>
      <c r="AC4" s="19" t="s">
        <v>13</v>
      </c>
      <c r="AD4" s="19" t="s">
        <v>14</v>
      </c>
      <c r="AE4" s="19" t="s">
        <v>13</v>
      </c>
      <c r="AF4" s="19" t="s">
        <v>14</v>
      </c>
      <c r="AG4" s="19" t="s">
        <v>13</v>
      </c>
      <c r="AH4" s="19" t="s">
        <v>14</v>
      </c>
      <c r="AI4" s="19" t="s">
        <v>13</v>
      </c>
      <c r="AJ4" s="19" t="s">
        <v>14</v>
      </c>
      <c r="AK4" s="19" t="s">
        <v>13</v>
      </c>
      <c r="AL4" s="19" t="s">
        <v>14</v>
      </c>
      <c r="AM4" s="19" t="s">
        <v>13</v>
      </c>
      <c r="AN4" s="19" t="s">
        <v>14</v>
      </c>
    </row>
    <row r="5" spans="1:40" s="22" customFormat="1" ht="26.25" customHeight="1" x14ac:dyDescent="0.25">
      <c r="A5" s="6">
        <v>1</v>
      </c>
      <c r="B5" s="11" t="s">
        <v>35</v>
      </c>
      <c r="C5" s="36" t="s">
        <v>38</v>
      </c>
      <c r="D5" s="36" t="s">
        <v>36</v>
      </c>
      <c r="E5" s="44" t="s">
        <v>41</v>
      </c>
      <c r="F5" s="37" t="s">
        <v>27</v>
      </c>
      <c r="G5" s="37" t="s">
        <v>37</v>
      </c>
      <c r="H5" s="2">
        <v>79012187</v>
      </c>
      <c r="I5" s="42" t="s">
        <v>42</v>
      </c>
      <c r="J5" s="2">
        <v>13002343466</v>
      </c>
      <c r="K5" s="2" t="s">
        <v>46</v>
      </c>
      <c r="L5" s="2" t="s">
        <v>46</v>
      </c>
      <c r="M5" s="2">
        <v>110</v>
      </c>
      <c r="N5" s="1" t="s">
        <v>29</v>
      </c>
      <c r="O5" s="3">
        <v>1</v>
      </c>
      <c r="P5" s="3">
        <v>6000</v>
      </c>
      <c r="Q5" s="3">
        <v>1</v>
      </c>
      <c r="R5" s="3">
        <v>7000</v>
      </c>
      <c r="S5" s="3">
        <v>1</v>
      </c>
      <c r="T5" s="3">
        <v>6000</v>
      </c>
      <c r="U5" s="3">
        <v>1</v>
      </c>
      <c r="V5" s="3">
        <v>4000</v>
      </c>
      <c r="W5" s="3">
        <v>1</v>
      </c>
      <c r="X5" s="3">
        <v>4000</v>
      </c>
      <c r="Y5" s="3">
        <v>1</v>
      </c>
      <c r="Z5" s="3">
        <v>3000</v>
      </c>
      <c r="AA5" s="3">
        <v>1</v>
      </c>
      <c r="AB5" s="3">
        <v>3500</v>
      </c>
      <c r="AC5" s="3">
        <v>1</v>
      </c>
      <c r="AD5" s="3">
        <v>3500</v>
      </c>
      <c r="AE5" s="3">
        <v>1</v>
      </c>
      <c r="AF5" s="3">
        <v>5000</v>
      </c>
      <c r="AG5" s="3">
        <v>1</v>
      </c>
      <c r="AH5" s="3">
        <v>6000</v>
      </c>
      <c r="AI5" s="3">
        <v>1</v>
      </c>
      <c r="AJ5" s="3">
        <v>8000</v>
      </c>
      <c r="AK5" s="3">
        <v>1</v>
      </c>
      <c r="AL5" s="3">
        <v>9000</v>
      </c>
      <c r="AM5" s="4">
        <f>O5+Q5+S5+U5+W5+Y5+AA5+AC5+AE5+AG5+AI5+AK5</f>
        <v>12</v>
      </c>
      <c r="AN5" s="5">
        <f>P5+R5+T5+V5+X5+Z5+AB5+AD5+AF5+AH5+AJ5+AL5</f>
        <v>65000</v>
      </c>
    </row>
    <row r="6" spans="1:40" s="22" customFormat="1" ht="26.25" customHeight="1" x14ac:dyDescent="0.25">
      <c r="A6" s="45"/>
      <c r="B6" s="11" t="s">
        <v>35</v>
      </c>
      <c r="C6" s="36" t="s">
        <v>38</v>
      </c>
      <c r="D6" s="36" t="s">
        <v>36</v>
      </c>
      <c r="E6" s="46">
        <v>8</v>
      </c>
      <c r="F6" s="37" t="s">
        <v>27</v>
      </c>
      <c r="G6" s="37" t="s">
        <v>37</v>
      </c>
      <c r="H6" s="2">
        <v>79012187</v>
      </c>
      <c r="I6" s="42" t="s">
        <v>42</v>
      </c>
      <c r="J6" s="2">
        <v>13002343466</v>
      </c>
      <c r="K6" s="2" t="s">
        <v>46</v>
      </c>
      <c r="L6" s="2" t="s">
        <v>46</v>
      </c>
      <c r="M6" s="2">
        <v>110</v>
      </c>
      <c r="N6" s="1" t="s">
        <v>29</v>
      </c>
      <c r="O6" s="3">
        <v>1</v>
      </c>
      <c r="P6" s="3">
        <v>6000</v>
      </c>
      <c r="Q6" s="3">
        <v>1</v>
      </c>
      <c r="R6" s="3">
        <v>7000</v>
      </c>
      <c r="S6" s="3">
        <v>1</v>
      </c>
      <c r="T6" s="3">
        <v>6000</v>
      </c>
      <c r="U6" s="3">
        <v>1</v>
      </c>
      <c r="V6" s="3">
        <v>4000</v>
      </c>
      <c r="W6" s="3">
        <v>1</v>
      </c>
      <c r="X6" s="3">
        <v>4000</v>
      </c>
      <c r="Y6" s="3">
        <v>1</v>
      </c>
      <c r="Z6" s="3">
        <v>3000</v>
      </c>
      <c r="AA6" s="3">
        <v>1</v>
      </c>
      <c r="AB6" s="3">
        <v>3500</v>
      </c>
      <c r="AC6" s="3">
        <v>1</v>
      </c>
      <c r="AD6" s="3">
        <v>3500</v>
      </c>
      <c r="AE6" s="3">
        <v>1</v>
      </c>
      <c r="AF6" s="3">
        <v>5000</v>
      </c>
      <c r="AG6" s="3">
        <v>1</v>
      </c>
      <c r="AH6" s="3">
        <v>6000</v>
      </c>
      <c r="AI6" s="3">
        <v>1</v>
      </c>
      <c r="AJ6" s="3">
        <v>8000</v>
      </c>
      <c r="AK6" s="3">
        <v>1</v>
      </c>
      <c r="AL6" s="3">
        <v>9000</v>
      </c>
      <c r="AM6" s="4">
        <f>O6+Q6+S6+U6+W6+Y6+AA6+AC6+AE6+AG6+AI6+AK6</f>
        <v>12</v>
      </c>
      <c r="AN6" s="5">
        <f>P6+R6+T6+V6+X6+Z6+AB6+AD6+AF6+AH6+AJ6+AL6</f>
        <v>65000</v>
      </c>
    </row>
    <row r="7" spans="1:40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  <c r="Q7" s="8"/>
      <c r="R7" s="8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9"/>
      <c r="AG7" s="7"/>
      <c r="AH7" s="7"/>
      <c r="AI7" s="7"/>
      <c r="AJ7" s="7"/>
      <c r="AK7" s="7"/>
      <c r="AL7" s="7"/>
      <c r="AM7" s="10" t="s">
        <v>15</v>
      </c>
      <c r="AN7" s="41">
        <f>AN5+AN6</f>
        <v>130000</v>
      </c>
    </row>
    <row r="8" spans="1:40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8"/>
      <c r="Q8" s="8"/>
      <c r="R8" s="8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9"/>
      <c r="AG8" s="7"/>
      <c r="AH8" s="7"/>
      <c r="AI8" s="7"/>
      <c r="AJ8" s="7"/>
      <c r="AK8" s="7"/>
      <c r="AL8" s="7"/>
      <c r="AM8" s="47"/>
      <c r="AN8" s="48"/>
    </row>
    <row r="9" spans="1:40" ht="48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3"/>
      <c r="K9" s="23"/>
      <c r="L9" s="23"/>
      <c r="M9" s="23"/>
      <c r="N9" s="23"/>
      <c r="O9" s="24"/>
      <c r="P9" s="24"/>
      <c r="Q9" s="24"/>
      <c r="R9" s="24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66" t="s">
        <v>40</v>
      </c>
      <c r="AN9" s="67"/>
    </row>
    <row r="10" spans="1:40" s="28" customFormat="1" ht="25.5" x14ac:dyDescent="0.25">
      <c r="A10" s="49"/>
      <c r="B10" s="49"/>
      <c r="C10" s="49"/>
      <c r="D10" s="49"/>
      <c r="E10" s="49"/>
      <c r="F10" s="49"/>
      <c r="G10" s="49"/>
      <c r="H10" s="49"/>
      <c r="I10" s="25"/>
      <c r="J10" s="25"/>
      <c r="K10" s="25"/>
      <c r="L10" s="25"/>
      <c r="M10" s="25"/>
      <c r="N10" s="25"/>
      <c r="O10" s="26"/>
      <c r="P10" s="25"/>
      <c r="Q10" s="25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19" t="s">
        <v>13</v>
      </c>
      <c r="AN10" s="19" t="s">
        <v>14</v>
      </c>
    </row>
    <row r="11" spans="1:40" x14ac:dyDescent="0.25">
      <c r="A11" s="50"/>
      <c r="B11" s="8"/>
      <c r="C11" s="8"/>
      <c r="D11" s="8"/>
      <c r="E11" s="51"/>
      <c r="F11" s="52"/>
      <c r="G11" s="53"/>
      <c r="H11" s="52"/>
      <c r="I11" s="24"/>
      <c r="J11" s="29"/>
      <c r="K11" s="29"/>
      <c r="L11" s="30"/>
      <c r="M11" s="30"/>
      <c r="N11" s="35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L11" s="56" t="s">
        <v>43</v>
      </c>
      <c r="AM11" s="4">
        <v>18</v>
      </c>
      <c r="AN11" s="5">
        <v>99000</v>
      </c>
    </row>
    <row r="12" spans="1:40" s="21" customFormat="1" x14ac:dyDescent="0.25">
      <c r="A12" s="68"/>
      <c r="B12" s="68"/>
      <c r="C12" s="54"/>
      <c r="D12" s="54"/>
      <c r="E12" s="54"/>
      <c r="F12" s="48"/>
      <c r="G12" s="48"/>
      <c r="H12" s="48"/>
      <c r="I12" s="33"/>
      <c r="J12" s="31"/>
      <c r="K12" s="31"/>
      <c r="L12" s="32"/>
      <c r="M12" s="32"/>
      <c r="N12" s="33"/>
      <c r="O12" s="34"/>
      <c r="P12" s="33"/>
      <c r="Q12" s="33"/>
      <c r="AL12" s="56" t="s">
        <v>44</v>
      </c>
      <c r="AM12" s="4">
        <v>18</v>
      </c>
      <c r="AN12" s="5">
        <v>99000</v>
      </c>
    </row>
    <row r="13" spans="1:40" x14ac:dyDescent="0.25">
      <c r="N13" s="30"/>
      <c r="O13" s="35"/>
      <c r="P13" s="34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57" t="s">
        <v>15</v>
      </c>
      <c r="AN13" s="39">
        <f>AN11+AN12</f>
        <v>198000</v>
      </c>
    </row>
    <row r="14" spans="1:40" ht="9" customHeight="1" x14ac:dyDescent="0.25"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5"/>
      <c r="AL14" s="35"/>
      <c r="AM14" s="35"/>
      <c r="AN14" s="35"/>
    </row>
    <row r="15" spans="1:40" hidden="1" x14ac:dyDescent="0.25"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5"/>
      <c r="AL15" s="35"/>
      <c r="AM15" s="35"/>
      <c r="AN15" s="35"/>
    </row>
    <row r="16" spans="1:40" ht="45.75" customHeight="1" x14ac:dyDescent="0.25">
      <c r="D16" s="60" t="s">
        <v>39</v>
      </c>
      <c r="E16" s="60"/>
      <c r="F16" s="60"/>
      <c r="N16" s="30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</row>
    <row r="17" spans="4:40" ht="45" customHeight="1" x14ac:dyDescent="0.25">
      <c r="D17" s="59" t="s">
        <v>45</v>
      </c>
      <c r="E17" s="59"/>
      <c r="F17" s="59"/>
      <c r="N17" s="30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</row>
    <row r="18" spans="4:40" x14ac:dyDescent="0.25">
      <c r="D18" s="43"/>
      <c r="E18" s="43"/>
      <c r="F18" s="43"/>
    </row>
  </sheetData>
  <sheetProtection selectLockedCells="1" selectUnlockedCells="1"/>
  <autoFilter ref="A4:AN12">
    <filterColumn colId="5" hiddenButton="1" showButton="0"/>
    <filterColumn colId="6" showButton="0"/>
  </autoFilter>
  <mergeCells count="36">
    <mergeCell ref="AM9:AN9"/>
    <mergeCell ref="A12:B12"/>
    <mergeCell ref="B3:G3"/>
    <mergeCell ref="A3:A4"/>
    <mergeCell ref="N3:N4"/>
    <mergeCell ref="AA3:AB3"/>
    <mergeCell ref="Y3:Z3"/>
    <mergeCell ref="H3:L3"/>
    <mergeCell ref="W3:X3"/>
    <mergeCell ref="AG3:AH3"/>
    <mergeCell ref="A2:AN2"/>
    <mergeCell ref="AC3:AD3"/>
    <mergeCell ref="U3:V3"/>
    <mergeCell ref="AE3:AF3"/>
    <mergeCell ref="S3:T3"/>
    <mergeCell ref="D17:F17"/>
    <mergeCell ref="D16:F16"/>
    <mergeCell ref="AL1:AN1"/>
    <mergeCell ref="AI3:AJ3"/>
    <mergeCell ref="AK3:AL3"/>
    <mergeCell ref="O3:P3"/>
    <mergeCell ref="Q3:R3"/>
    <mergeCell ref="AM3:AN3"/>
    <mergeCell ref="O16:P16"/>
    <mergeCell ref="Q16:R16"/>
    <mergeCell ref="S16:T16"/>
    <mergeCell ref="U16:V16"/>
    <mergeCell ref="W16:X16"/>
    <mergeCell ref="Y16:Z16"/>
    <mergeCell ref="AK16:AL16"/>
    <mergeCell ref="AM16:AN16"/>
    <mergeCell ref="AA16:AB16"/>
    <mergeCell ref="AC16:AD16"/>
    <mergeCell ref="AE16:AF16"/>
    <mergeCell ref="AG16:AH16"/>
    <mergeCell ref="AI16:AJ16"/>
  </mergeCells>
  <conditionalFormatting sqref="A10:H10">
    <cfRule type="duplicateValues" dxfId="2" priority="330"/>
  </conditionalFormatting>
  <conditionalFormatting sqref="A11">
    <cfRule type="duplicateValues" dxfId="1" priority="337"/>
  </conditionalFormatting>
  <conditionalFormatting sqref="B5:B6">
    <cfRule type="duplicateValues" dxfId="0" priority="338"/>
  </conditionalFormatting>
  <pageMargins left="0.7" right="0.7" top="0.75" bottom="0.75" header="0.51180555555555551" footer="0.51180555555555551"/>
  <pageSetup paperSize="8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</dc:creator>
  <cp:lastModifiedBy>Arleta Czerniak</cp:lastModifiedBy>
  <cp:revision>21</cp:revision>
  <cp:lastPrinted>2021-10-20T07:52:12Z</cp:lastPrinted>
  <dcterms:created xsi:type="dcterms:W3CDTF">2017-03-29T08:23:15Z</dcterms:created>
  <dcterms:modified xsi:type="dcterms:W3CDTF">2021-10-20T07:52:14Z</dcterms:modified>
</cp:coreProperties>
</file>