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rtjak\Desktop\Dokumenty\Przetargi 2021\źródła światła\Wniosek Źródła\"/>
    </mc:Choice>
  </mc:AlternateContent>
  <bookViews>
    <workbookView xWindow="-105" yWindow="-105" windowWidth="23250" windowHeight="12570" tabRatio="500"/>
  </bookViews>
  <sheets>
    <sheet name="Arkusz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2" i="1" l="1"/>
  <c r="H42" i="1"/>
  <c r="J42" i="1" s="1"/>
  <c r="I41" i="1"/>
  <c r="H41" i="1"/>
  <c r="J41" i="1" s="1"/>
  <c r="I40" i="1"/>
  <c r="H40" i="1"/>
  <c r="J40" i="1" s="1"/>
  <c r="I39" i="1"/>
  <c r="H39" i="1"/>
  <c r="J39" i="1" s="1"/>
  <c r="I38" i="1"/>
  <c r="H38" i="1"/>
  <c r="J38" i="1" s="1"/>
  <c r="I37" i="1"/>
  <c r="H37" i="1"/>
  <c r="J37" i="1" s="1"/>
  <c r="I36" i="1"/>
  <c r="H36" i="1"/>
  <c r="J36" i="1" s="1"/>
  <c r="J35" i="1"/>
  <c r="I35" i="1"/>
  <c r="H35" i="1"/>
  <c r="I34" i="1"/>
  <c r="H34" i="1"/>
  <c r="J34" i="1" s="1"/>
  <c r="I33" i="1"/>
  <c r="H33" i="1"/>
  <c r="J33" i="1" s="1"/>
  <c r="I32" i="1"/>
  <c r="H32" i="1"/>
  <c r="J32" i="1" s="1"/>
  <c r="I31" i="1"/>
  <c r="H31" i="1"/>
  <c r="J31" i="1" s="1"/>
  <c r="I30" i="1"/>
  <c r="H30" i="1"/>
  <c r="J30" i="1" s="1"/>
  <c r="I29" i="1"/>
  <c r="H29" i="1"/>
  <c r="J29" i="1" s="1"/>
  <c r="I28" i="1"/>
  <c r="H28" i="1"/>
  <c r="J28" i="1" s="1"/>
  <c r="I27" i="1"/>
  <c r="H27" i="1"/>
  <c r="J27" i="1" s="1"/>
  <c r="I26" i="1"/>
  <c r="H26" i="1"/>
  <c r="J26" i="1" s="1"/>
  <c r="I25" i="1"/>
  <c r="H25" i="1"/>
  <c r="J25" i="1" s="1"/>
  <c r="I24" i="1"/>
  <c r="H24" i="1"/>
  <c r="J24" i="1" s="1"/>
  <c r="I23" i="1"/>
  <c r="H23" i="1"/>
  <c r="J23" i="1" s="1"/>
  <c r="I22" i="1"/>
  <c r="H22" i="1"/>
  <c r="J22" i="1" s="1"/>
  <c r="I21" i="1"/>
  <c r="H21" i="1"/>
  <c r="J21" i="1" s="1"/>
  <c r="I20" i="1"/>
  <c r="H20" i="1"/>
  <c r="J20" i="1" s="1"/>
  <c r="J19" i="1"/>
  <c r="I19" i="1"/>
  <c r="H19" i="1"/>
  <c r="I18" i="1"/>
  <c r="H18" i="1"/>
  <c r="J18" i="1" s="1"/>
  <c r="I17" i="1"/>
  <c r="H17" i="1"/>
  <c r="J17" i="1" s="1"/>
  <c r="I16" i="1"/>
  <c r="H16" i="1"/>
  <c r="J16" i="1" s="1"/>
  <c r="I15" i="1"/>
  <c r="H15" i="1"/>
  <c r="J15" i="1" s="1"/>
  <c r="I14" i="1"/>
  <c r="H14" i="1"/>
  <c r="J14" i="1" s="1"/>
  <c r="I13" i="1"/>
  <c r="H13" i="1"/>
  <c r="J13" i="1" s="1"/>
  <c r="I12" i="1"/>
  <c r="H12" i="1"/>
  <c r="J12" i="1" s="1"/>
  <c r="I11" i="1"/>
  <c r="H11" i="1"/>
  <c r="J11" i="1" s="1"/>
  <c r="I10" i="1"/>
  <c r="H10" i="1"/>
  <c r="J10" i="1" s="1"/>
  <c r="I9" i="1"/>
  <c r="H9" i="1"/>
  <c r="J9" i="1" s="1"/>
  <c r="I8" i="1"/>
  <c r="H8" i="1"/>
  <c r="J8" i="1" s="1"/>
  <c r="I7" i="1"/>
  <c r="H7" i="1"/>
  <c r="J7" i="1" s="1"/>
  <c r="I6" i="1"/>
  <c r="H6" i="1"/>
  <c r="J6" i="1" s="1"/>
  <c r="I5" i="1"/>
  <c r="H5" i="1"/>
  <c r="J5" i="1" s="1"/>
  <c r="I4" i="1"/>
  <c r="H4" i="1"/>
  <c r="J4" i="1" s="1"/>
  <c r="I43" i="1" l="1"/>
  <c r="J43" i="1"/>
</calcChain>
</file>

<file path=xl/sharedStrings.xml><?xml version="1.0" encoding="utf-8"?>
<sst xmlns="http://schemas.openxmlformats.org/spreadsheetml/2006/main" count="128" uniqueCount="90">
  <si>
    <t>Lp.</t>
  </si>
  <si>
    <t>Asortyment</t>
  </si>
  <si>
    <t>J.m.</t>
  </si>
  <si>
    <t>Cena 
jedno-stkowa
netto</t>
  </si>
  <si>
    <t>Cena
jedno-
skowa
brutto</t>
  </si>
  <si>
    <t>ZS001</t>
  </si>
  <si>
    <t>szt.</t>
  </si>
  <si>
    <t>ZS002</t>
  </si>
  <si>
    <t>ZS003</t>
  </si>
  <si>
    <t>ZS004</t>
  </si>
  <si>
    <t>ZS005</t>
  </si>
  <si>
    <t>ZS006</t>
  </si>
  <si>
    <t>ZS007</t>
  </si>
  <si>
    <t>ZS008</t>
  </si>
  <si>
    <t>ZS009</t>
  </si>
  <si>
    <t>ZS010</t>
  </si>
  <si>
    <t>ZS011</t>
  </si>
  <si>
    <t>ZS012</t>
  </si>
  <si>
    <t>ZS013</t>
  </si>
  <si>
    <t>ZS014</t>
  </si>
  <si>
    <t>ZS015</t>
  </si>
  <si>
    <t>ZS016</t>
  </si>
  <si>
    <t>ZS017</t>
  </si>
  <si>
    <t>ZS018</t>
  </si>
  <si>
    <t>ZS019</t>
  </si>
  <si>
    <t>ZS020</t>
  </si>
  <si>
    <t>ZS021</t>
  </si>
  <si>
    <t>ZS022</t>
  </si>
  <si>
    <t>ZS023</t>
  </si>
  <si>
    <t>ZS024</t>
  </si>
  <si>
    <t>ZS025</t>
  </si>
  <si>
    <t>ZS026</t>
  </si>
  <si>
    <t>ZS027</t>
  </si>
  <si>
    <t>ZS028</t>
  </si>
  <si>
    <t>ZS029</t>
  </si>
  <si>
    <t>ZS030</t>
  </si>
  <si>
    <t>ZS031</t>
  </si>
  <si>
    <t>ZS032</t>
  </si>
  <si>
    <t>ZS033</t>
  </si>
  <si>
    <t>ZS034</t>
  </si>
  <si>
    <t>ZS035</t>
  </si>
  <si>
    <t>ZS036</t>
  </si>
  <si>
    <t>ZS037</t>
  </si>
  <si>
    <t>ZS038</t>
  </si>
  <si>
    <t>ZS039</t>
  </si>
  <si>
    <t>Kanlux ESG LED 9W GX53-WW nr ref. 22422 (produkt równoważny o parametrach nie gorszych niż te zawarte w karcie katalogowej producenta Kanlux)</t>
  </si>
  <si>
    <t xml:space="preserve">kompaktowa świetlówka energooszczędna PHILIPS PL-C 13W/830-840 2P (produkt równoważny o parametrach nie gorszych niż te zawarte w karcie katalogowej producenta PHILIPS) </t>
  </si>
  <si>
    <t xml:space="preserve">kompaktowa świetlówka energooszczędna PHILIPS PL-C 13W/830-840 4P  (produkt równoważny o parametrach nie gorszych niż te zawarte w karcie katalogowej producenta PHILIPS) </t>
  </si>
  <si>
    <t xml:space="preserve">kompaktowa świetlówka energooszczędna PHILIPS PL-C 18W/830-840 2P  (produkt równoważny o parametrach nie gorszych niż te zawarte w karcie katalogowej producenta PHILIPS) </t>
  </si>
  <si>
    <t xml:space="preserve">kompaktowa świetlówka energooszczędna PHILIPS PL-C 18W/830-840 4P  (produkt równoważny o parametrach nie gorszych niż te zawarte w karcie katalogowej producenta PHILIPS) </t>
  </si>
  <si>
    <t xml:space="preserve">kompaktowa świetlówka energooszczędna PHILIPS PL-C 26W/830-840 2P (produkt równoważny o parametrach nie gorszych niż te zawarte w karcie katalogowej producenta PHILIPS)  </t>
  </si>
  <si>
    <t xml:space="preserve">kompaktowa świetlówka energooszczędna PHILIPS PL-C 26W/830-840 4P  (produkt równoważny o parametrach nie gorszych niż te zawarte w karcie katalogowej producenta PHILIPS) </t>
  </si>
  <si>
    <t xml:space="preserve">świetlówka prosta  G13  PHILIPS TL-D 18W/827-830-840  (produkt równoważny o parametrach nie gorszych niż te zawarte w karcie katalogowej producenta PHILIPS) </t>
  </si>
  <si>
    <t xml:space="preserve">świetlówka prosta  G13  PHILIPS TL-D 36W/827-830-840  (produkt równoważny o parametrach nie gorszych niż te zawarte w karcie katalogowej producenta PHILIPS) </t>
  </si>
  <si>
    <t xml:space="preserve">świetlówka prosta  G13  PHILIPS TL-D 58W/827-830-840  (produkt równoważny o parametrach nie gorszych niż te zawarte w karcie katalogowej producenta PHILIPS) </t>
  </si>
  <si>
    <t xml:space="preserve">świetlówka prosta   G5  PHILIPS TL5 HE 14W/827-830-840  (produkt równoważny o parametrach nie gorszych niż te zawarte w karcie katalogowej producenta PHILIPS) </t>
  </si>
  <si>
    <t xml:space="preserve">świetlówka prosta   G5  PHILIPS TL5 HE 21W/827-830-840  (produkt równoważny o parametrach nie gorszych niż te zawarte w karcie katalogowej producenta PHILIPS) </t>
  </si>
  <si>
    <t xml:space="preserve">świetlówka prosta   G5  PHILIPS TL5 HE 28W/827-830-840  (produkt równoważny o parametrach nie gorszych niż te zawarte w karcie katalogowej producenta PHILIPS) </t>
  </si>
  <si>
    <t xml:space="preserve">świetlówka prosta   G5  PHILIPS TL5 HE 35W/827-830-840 (produkt równoważny o parametrach nie gorszych niż te zawarte w karcie katalogowej producenta PHILIPS)  </t>
  </si>
  <si>
    <t xml:space="preserve">świetlówka prosta   G5  PHILIPS MASTER TL5 HO 24W/827-830-840  (produkt równoważny o parametrach nie gorszych niż te zawarte w karcie katalogowej producenta PHILIPS) </t>
  </si>
  <si>
    <t xml:space="preserve">świetlówka prosta   G5  PHILIPS MASTER TL5 HO 39W/827-830-840  (produkt równoważny o parametrach nie gorszych niż te zawarte w karcie katalogowej producenta PHILIPS) </t>
  </si>
  <si>
    <t xml:space="preserve">świetlówka prosta   G5  PHILIPS MASTER TL5 HO 49W/827-830-840  (produkt równoważny o parametrach nie gorszych niż te zawarte w karcie katalogowej producenta PHILIPS) </t>
  </si>
  <si>
    <t xml:space="preserve">świetlówka prosta   G5  PHILIPS MASTER TL5 HO 54W/827-830-840  (produkt równoważny o parametrach nie gorszych niż te zawarte w karcie katalogowej producenta PHILIPS) </t>
  </si>
  <si>
    <t xml:space="preserve">lampa metalohalogenkowa PHILIPS CDM-TD 150W/942-830 RX7s  (produkt równoważny o parametrach nie gorszych niż te zawarte w karcie katalogowej producenta PHILIPS) </t>
  </si>
  <si>
    <t xml:space="preserve">lampa metalohalogenkowa PHILIPS CDM-TD 70W/942-830 RX7s  (produkt równoważny o parametrach nie gorszych niż te zawarte w karcie katalogowej producenta PHILIPS) </t>
  </si>
  <si>
    <t xml:space="preserve">lampa metalohalogenkowa PHILIPS CDM - T 150W/ 942-830 PB  (produkt równoważny o parametrach nie gorszych niż te zawarte w karcie katalogowej producenta PHILIPS) </t>
  </si>
  <si>
    <t xml:space="preserve">lampa metalohalogenkowa PHILIPS CDM - T 70W/ 942-830 PB  (produkt równoważny o parametrach nie gorszych niż te zawarte w karcie katalogowej producenta PHILIPS) </t>
  </si>
  <si>
    <t xml:space="preserve">lampa metalohalogenkowa PHILIPS CDM - T 35W/ 942-830 PB  (produkt równoważny o parametrach nie gorszych niż te zawarte w karcie katalogowej producenta PHILIPS) </t>
  </si>
  <si>
    <t xml:space="preserve">Lampa sodowa PHILIPS MASTER SON-T PIA Plus 70W/220 E27 (produkt równoważny o parametrach nie gorszych niż te zawarte w karcie katalogowej producenta PHILIPS)  </t>
  </si>
  <si>
    <t xml:space="preserve">Lampa sodowa PHILIPS MASTER SON-T PIA Plus 100W/220 E40  (produkt równoważny o parametrach nie gorszych niż te zawarte w karcie katalogowej producenta PHILIPS) </t>
  </si>
  <si>
    <t xml:space="preserve">Lampa sodowa PHILIPS MASTER SON-T PIA Plus 150W/220 E40  (produkt równoważny o parametrach nie gorszych niż te zawarte w karcie katalogowej producenta PHILIPS) </t>
  </si>
  <si>
    <t xml:space="preserve">Lampa sodowa PHILIPS MASTER SON-T PIA Plus 250W/220 E40  (produkt równoważny o parametrach nie gorszych niż te zawarte w karcie katalogowej producenta PHILIPS) </t>
  </si>
  <si>
    <t xml:space="preserve">żarówka E 27 230V wysokotemperaturowa HELIOS 40W  (produkt równoważny o parametrach nie gorszych niż te zawarte w karcie katalogowej producenta PHILIPS) </t>
  </si>
  <si>
    <t xml:space="preserve">żarówka E 27 230V wysokotemperaturowa HELIOS 60W (produkt równoważny o parametrach nie gorszych niż te zawarte w karcie katalogowej producenta PHILIPS) </t>
  </si>
  <si>
    <t xml:space="preserve">LEDtube 8W/840 G13 800lm Tuba LED COREPRO 0,6m (A+) PHILIPS  (produkt równoważny o parametrach nie gorszych niż te zawarte w karcie katalogowej producenta PHILIPS) </t>
  </si>
  <si>
    <t xml:space="preserve">LEDtube 14,5W/840 G13 1600lm Tuba LED COREPRO 1,2m (A+) PHILIPS  (produkt równoważny o parametrach nie gorszych niż te zawarte w karcie katalogowej producenta PHILIPS) </t>
  </si>
  <si>
    <t xml:space="preserve">LEDtube 20W/840 G13 2200lm Tuba LED COREPRO 1,5m (A+) PHILIPS  (produkt równoważny o parametrach nie gorszych niż te zawarte w karcie katalogowej producenta PHILIPS) </t>
  </si>
  <si>
    <t xml:space="preserve">CLA LEDcandle ND 4,3-40W/827 E14 470lm FR B35 Źródło LED (A++) PHILIPS (produkt równoważny o parametrach nie gorszych niż te zawarte w karcie katalogowej producenta PHILIPS)  </t>
  </si>
  <si>
    <t xml:space="preserve">CLA LEDluster ND 4,3-40W/827 E14 470lm FR P45 Źródło LED (A++) PHILIPS  (produkt równoważny o parametrach nie gorszych niż te zawarte w karcie katalogowej producenta PHILIPS) </t>
  </si>
  <si>
    <t xml:space="preserve">CLA LEDluster ND 4,3-40W/827 E27 470lm FR P45 Źródło LED (A++) PHILIPS(produkt równoważny o parametrach nie gorszych niż te zawarte w karcie katalogowej producenta PHILIPS)   </t>
  </si>
  <si>
    <t xml:space="preserve">Indeks </t>
  </si>
  <si>
    <t>Ilość</t>
  </si>
  <si>
    <t>Cena łączna 
netto 
kol. 5x6</t>
  </si>
  <si>
    <t>Cena łączna 
brutto 
kol. 5x7</t>
  </si>
  <si>
    <t>RAZEM</t>
  </si>
  <si>
    <t xml:space="preserve">MASTER LEDbulb DT 12-75W/927-922 E27 1055lm FR A67 Źródło LED MASTER PHILIPS (produkt równoważny o parametrach nie gorszych niż te zawarte w karcie katalogowej producenta PHILIPS) </t>
  </si>
  <si>
    <t>Załącznik nr 1 ilościowo-cenowy na dostawę źródeł światła</t>
  </si>
  <si>
    <t xml:space="preserve">MAS LEDBulbDT 3.4 -40W E27 927 A60 FR G 470lm Źródło LED MAS PHILIPS  (produkt równoważny o parametrach nie gorszych niż te zawarte w karcie katalogowej producenta PHILIPS) </t>
  </si>
  <si>
    <t xml:space="preserve">MAS LEDBulb DT 5.9-60W E27 927 A60 FR G 806lm Źródło LED MAS PHILIPS  (produkt równoważny o parametrach nie gorszych niż te zawarte w karcie katalogowej producenta PHILIPS) </t>
  </si>
  <si>
    <t xml:space="preserve">LED classic 17.5-150W A67 E27 827 WW FR NDRFSRT4 2452lm Źródło LED classic PHILIPS (produkt równoważny o parametrach nie gorszych niż te zawarte w karcie katalogowej producenta PHILIPS)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</si>
</sst>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&quot; zł&quot;_-;\-* #,##0.00&quot; zł&quot;_-;_-* \-??&quot; zł&quot;_-;_-@_-"/>
  </numFmts>
  <fonts count="13" x14ac:knownFonts="1">
    <font>
      <sz val="11"/>
      <color rgb="FF000000"/>
      <name val="Calibri"/>
      <family val="2"/>
      <charset val="238"/>
    </font>
    <font>
      <sz val="10"/>
      <color rgb="FF000000"/>
      <name val="Tahoma"/>
      <family val="2"/>
      <charset val="238"/>
    </font>
    <font>
      <sz val="10"/>
      <name val="Tahoma"/>
      <family val="2"/>
      <charset val="238"/>
    </font>
    <font>
      <sz val="10"/>
      <color rgb="FFFF0000"/>
      <name val="Tahoma"/>
      <family val="2"/>
      <charset val="238"/>
    </font>
    <font>
      <b/>
      <sz val="10"/>
      <color rgb="FF000000"/>
      <name val="Tahoma"/>
      <family val="2"/>
      <charset val="238"/>
    </font>
    <font>
      <b/>
      <sz val="8"/>
      <name val="Tahoma"/>
      <family val="2"/>
      <charset val="238"/>
    </font>
    <font>
      <b/>
      <sz val="8"/>
      <color rgb="FFFF0000"/>
      <name val="Tahoma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FF0000"/>
      <name val="Calibri"/>
      <family val="2"/>
      <charset val="238"/>
    </font>
    <font>
      <sz val="9"/>
      <name val="Calibri"/>
      <family val="2"/>
      <charset val="238"/>
    </font>
    <font>
      <sz val="11"/>
      <color rgb="FF000000"/>
      <name val="Calibri"/>
      <family val="2"/>
      <charset val="238"/>
    </font>
    <font>
      <sz val="18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4" fontId="11" fillId="0" borderId="0" applyBorder="0" applyProtection="0"/>
    <xf numFmtId="164" fontId="11" fillId="0" borderId="0" applyBorder="0" applyProtection="0"/>
  </cellStyleXfs>
  <cellXfs count="30">
    <xf numFmtId="0" fontId="0" fillId="0" borderId="0" xfId="0"/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9" fontId="0" fillId="2" borderId="3" xfId="0" applyNumberFormat="1" applyFont="1" applyFill="1" applyBorder="1" applyAlignment="1">
      <alignment horizontal="center" vertical="center" wrapText="1"/>
    </xf>
    <xf numFmtId="164" fontId="9" fillId="0" borderId="3" xfId="1" applyFont="1" applyBorder="1" applyAlignment="1" applyProtection="1">
      <alignment horizontal="right" vertical="center" wrapText="1"/>
    </xf>
    <xf numFmtId="0" fontId="10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1" fillId="0" borderId="3" xfId="1" applyBorder="1" applyAlignment="1" applyProtection="1">
      <alignment vertical="center"/>
    </xf>
    <xf numFmtId="164" fontId="8" fillId="0" borderId="3" xfId="1" applyFont="1" applyBorder="1" applyAlignment="1" applyProtection="1">
      <alignment vertical="center"/>
    </xf>
    <xf numFmtId="164" fontId="8" fillId="0" borderId="3" xfId="1" applyFont="1" applyBorder="1" applyAlignment="1">
      <alignment vertical="center"/>
    </xf>
    <xf numFmtId="164" fontId="9" fillId="0" borderId="3" xfId="1" applyFont="1" applyBorder="1" applyAlignment="1" applyProtection="1">
      <alignment vertical="center"/>
    </xf>
    <xf numFmtId="164" fontId="9" fillId="0" borderId="3" xfId="1" applyFont="1" applyBorder="1" applyAlignment="1">
      <alignment vertical="center"/>
    </xf>
    <xf numFmtId="49" fontId="3" fillId="0" borderId="0" xfId="0" applyNumberFormat="1" applyFont="1" applyAlignment="1">
      <alignment horizontal="right" vertical="center" wrapText="1"/>
    </xf>
    <xf numFmtId="164" fontId="11" fillId="0" borderId="0" xfId="1"/>
    <xf numFmtId="0" fontId="1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3">
    <cellStyle name="Normalny" xfId="0" builtinId="0"/>
    <cellStyle name="Walutowy" xfId="1" builtinId="4"/>
    <cellStyle name="Walutowy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F10D0C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44"/>
  <sheetViews>
    <sheetView tabSelected="1" topLeftCell="A37" zoomScaleNormal="100" workbookViewId="0">
      <selection activeCell="C39" sqref="C39:C42"/>
    </sheetView>
  </sheetViews>
  <sheetFormatPr defaultColWidth="9.140625" defaultRowHeight="15" x14ac:dyDescent="0.25"/>
  <cols>
    <col min="1" max="1" width="3.28515625" style="1" customWidth="1"/>
    <col min="2" max="2" width="4.5703125" style="1" customWidth="1"/>
    <col min="3" max="3" width="60.85546875" style="1" customWidth="1"/>
    <col min="4" max="4" width="14" style="2" customWidth="1"/>
    <col min="5" max="5" width="5" style="1" customWidth="1"/>
    <col min="6" max="6" width="11.5703125" style="1" customWidth="1"/>
    <col min="7" max="7" width="10.140625" style="3" customWidth="1"/>
    <col min="8" max="8" width="12" style="4" customWidth="1"/>
    <col min="9" max="9" width="12.7109375" style="3" customWidth="1"/>
    <col min="10" max="10" width="12.7109375" style="4" customWidth="1"/>
    <col min="11" max="249" width="9.140625" style="1"/>
    <col min="250" max="250" width="3.28515625" style="1" customWidth="1"/>
    <col min="251" max="251" width="4.5703125" style="1" customWidth="1"/>
    <col min="252" max="252" width="60.85546875" style="1" customWidth="1"/>
    <col min="253" max="253" width="11.5703125" style="1" hidden="1" customWidth="1"/>
    <col min="254" max="254" width="16.140625" style="1" customWidth="1"/>
    <col min="255" max="257" width="11.5703125" style="1" hidden="1" customWidth="1"/>
    <col min="258" max="258" width="5" style="1" customWidth="1"/>
    <col min="259" max="259" width="10.140625" style="1" customWidth="1"/>
    <col min="260" max="260" width="12" style="1" customWidth="1"/>
    <col min="261" max="261" width="20.42578125" style="1" customWidth="1"/>
    <col min="262" max="505" width="9.140625" style="1"/>
    <col min="506" max="506" width="3.28515625" style="1" customWidth="1"/>
    <col min="507" max="507" width="4.5703125" style="1" customWidth="1"/>
    <col min="508" max="508" width="60.85546875" style="1" customWidth="1"/>
    <col min="509" max="509" width="11.5703125" style="1" hidden="1" customWidth="1"/>
    <col min="510" max="510" width="16.140625" style="1" customWidth="1"/>
    <col min="511" max="513" width="11.5703125" style="1" hidden="1" customWidth="1"/>
    <col min="514" max="514" width="5" style="1" customWidth="1"/>
    <col min="515" max="515" width="10.140625" style="1" customWidth="1"/>
    <col min="516" max="516" width="12" style="1" customWidth="1"/>
    <col min="517" max="517" width="20.42578125" style="1" customWidth="1"/>
    <col min="518" max="761" width="9.140625" style="1"/>
    <col min="762" max="762" width="3.28515625" style="1" customWidth="1"/>
    <col min="763" max="763" width="4.5703125" style="1" customWidth="1"/>
    <col min="764" max="764" width="60.85546875" style="1" customWidth="1"/>
    <col min="765" max="765" width="11.5703125" style="1" hidden="1" customWidth="1"/>
    <col min="766" max="766" width="16.140625" style="1" customWidth="1"/>
    <col min="767" max="769" width="11.5703125" style="1" hidden="1" customWidth="1"/>
    <col min="770" max="770" width="5" style="1" customWidth="1"/>
    <col min="771" max="771" width="10.140625" style="1" customWidth="1"/>
    <col min="772" max="772" width="12" style="1" customWidth="1"/>
    <col min="773" max="773" width="20.42578125" style="1" customWidth="1"/>
    <col min="774" max="1017" width="9.140625" style="1"/>
  </cols>
  <sheetData>
    <row r="1" spans="2:10" s="5" customFormat="1" ht="54" customHeight="1" thickBot="1" x14ac:dyDescent="0.3">
      <c r="B1" s="28" t="s">
        <v>86</v>
      </c>
      <c r="C1" s="28"/>
      <c r="D1" s="28"/>
      <c r="E1" s="28"/>
      <c r="F1" s="28"/>
      <c r="G1" s="28"/>
      <c r="H1" s="28"/>
      <c r="I1" s="28"/>
      <c r="J1" s="28"/>
    </row>
    <row r="2" spans="2:10" s="5" customFormat="1" ht="93" customHeight="1" thickBot="1" x14ac:dyDescent="0.3">
      <c r="B2" s="14" t="s">
        <v>0</v>
      </c>
      <c r="C2" s="14" t="s">
        <v>1</v>
      </c>
      <c r="D2" s="15" t="s">
        <v>80</v>
      </c>
      <c r="E2" s="14" t="s">
        <v>2</v>
      </c>
      <c r="F2" s="14" t="s">
        <v>81</v>
      </c>
      <c r="G2" s="16" t="s">
        <v>3</v>
      </c>
      <c r="H2" s="17" t="s">
        <v>4</v>
      </c>
      <c r="I2" s="18" t="s">
        <v>82</v>
      </c>
      <c r="J2" s="19" t="s">
        <v>83</v>
      </c>
    </row>
    <row r="3" spans="2:10" s="5" customFormat="1" ht="12.75" x14ac:dyDescent="0.25">
      <c r="B3" s="14">
        <v>1</v>
      </c>
      <c r="C3" s="14">
        <v>2</v>
      </c>
      <c r="D3" s="14">
        <v>3</v>
      </c>
      <c r="E3" s="14">
        <v>4</v>
      </c>
      <c r="F3" s="14">
        <v>5</v>
      </c>
      <c r="G3" s="14">
        <v>6</v>
      </c>
      <c r="H3" s="14">
        <v>7</v>
      </c>
      <c r="I3" s="14">
        <v>8</v>
      </c>
      <c r="J3" s="14">
        <v>9</v>
      </c>
    </row>
    <row r="4" spans="2:10" ht="48" customHeight="1" x14ac:dyDescent="0.25">
      <c r="B4" s="11">
        <v>1</v>
      </c>
      <c r="C4" s="12" t="s">
        <v>45</v>
      </c>
      <c r="D4" s="7" t="s">
        <v>5</v>
      </c>
      <c r="E4" s="13" t="s">
        <v>6</v>
      </c>
      <c r="F4" s="20">
        <v>20</v>
      </c>
      <c r="G4" s="21"/>
      <c r="H4" s="8">
        <f t="shared" ref="H4:H42" si="0">G4*1.23</f>
        <v>0</v>
      </c>
      <c r="I4" s="22">
        <f t="shared" ref="I4:I42" si="1">F4*G4</f>
        <v>0</v>
      </c>
      <c r="J4" s="24">
        <f t="shared" ref="J4:J42" si="2">F4*H4</f>
        <v>0</v>
      </c>
    </row>
    <row r="5" spans="2:10" ht="48" customHeight="1" x14ac:dyDescent="0.25">
      <c r="B5" s="6">
        <v>2</v>
      </c>
      <c r="C5" s="9" t="s">
        <v>46</v>
      </c>
      <c r="D5" s="7" t="s">
        <v>7</v>
      </c>
      <c r="E5" s="13" t="s">
        <v>6</v>
      </c>
      <c r="F5" s="20">
        <v>150</v>
      </c>
      <c r="G5" s="21"/>
      <c r="H5" s="8">
        <f t="shared" si="0"/>
        <v>0</v>
      </c>
      <c r="I5" s="22">
        <f t="shared" si="1"/>
        <v>0</v>
      </c>
      <c r="J5" s="24">
        <f t="shared" si="2"/>
        <v>0</v>
      </c>
    </row>
    <row r="6" spans="2:10" ht="48" customHeight="1" x14ac:dyDescent="0.25">
      <c r="B6" s="6">
        <v>3</v>
      </c>
      <c r="C6" s="9" t="s">
        <v>47</v>
      </c>
      <c r="D6" s="7" t="s">
        <v>8</v>
      </c>
      <c r="E6" s="13" t="s">
        <v>6</v>
      </c>
      <c r="F6" s="20">
        <v>150</v>
      </c>
      <c r="G6" s="21"/>
      <c r="H6" s="8">
        <f t="shared" si="0"/>
        <v>0</v>
      </c>
      <c r="I6" s="22">
        <f t="shared" si="1"/>
        <v>0</v>
      </c>
      <c r="J6" s="24">
        <f t="shared" si="2"/>
        <v>0</v>
      </c>
    </row>
    <row r="7" spans="2:10" ht="48" customHeight="1" x14ac:dyDescent="0.25">
      <c r="B7" s="11">
        <v>4</v>
      </c>
      <c r="C7" s="9" t="s">
        <v>48</v>
      </c>
      <c r="D7" s="7" t="s">
        <v>9</v>
      </c>
      <c r="E7" s="13" t="s">
        <v>6</v>
      </c>
      <c r="F7" s="20">
        <v>150</v>
      </c>
      <c r="G7" s="21"/>
      <c r="H7" s="8">
        <f t="shared" si="0"/>
        <v>0</v>
      </c>
      <c r="I7" s="22">
        <f t="shared" si="1"/>
        <v>0</v>
      </c>
      <c r="J7" s="24">
        <f t="shared" si="2"/>
        <v>0</v>
      </c>
    </row>
    <row r="8" spans="2:10" ht="48" customHeight="1" x14ac:dyDescent="0.25">
      <c r="B8" s="6">
        <v>5</v>
      </c>
      <c r="C8" s="9" t="s">
        <v>49</v>
      </c>
      <c r="D8" s="7" t="s">
        <v>10</v>
      </c>
      <c r="E8" s="13" t="s">
        <v>6</v>
      </c>
      <c r="F8" s="20">
        <v>150</v>
      </c>
      <c r="G8" s="21"/>
      <c r="H8" s="8">
        <f t="shared" si="0"/>
        <v>0</v>
      </c>
      <c r="I8" s="22">
        <f t="shared" si="1"/>
        <v>0</v>
      </c>
      <c r="J8" s="24">
        <f t="shared" si="2"/>
        <v>0</v>
      </c>
    </row>
    <row r="9" spans="2:10" ht="48" customHeight="1" x14ac:dyDescent="0.25">
      <c r="B9" s="6">
        <v>6</v>
      </c>
      <c r="C9" s="9" t="s">
        <v>50</v>
      </c>
      <c r="D9" s="7" t="s">
        <v>11</v>
      </c>
      <c r="E9" s="13" t="s">
        <v>6</v>
      </c>
      <c r="F9" s="20">
        <v>150</v>
      </c>
      <c r="G9" s="21"/>
      <c r="H9" s="8">
        <f t="shared" si="0"/>
        <v>0</v>
      </c>
      <c r="I9" s="22">
        <f t="shared" si="1"/>
        <v>0</v>
      </c>
      <c r="J9" s="24">
        <f t="shared" si="2"/>
        <v>0</v>
      </c>
    </row>
    <row r="10" spans="2:10" ht="48" customHeight="1" x14ac:dyDescent="0.25">
      <c r="B10" s="11">
        <v>7</v>
      </c>
      <c r="C10" s="9" t="s">
        <v>51</v>
      </c>
      <c r="D10" s="7" t="s">
        <v>12</v>
      </c>
      <c r="E10" s="13" t="s">
        <v>6</v>
      </c>
      <c r="F10" s="20">
        <v>150</v>
      </c>
      <c r="G10" s="21"/>
      <c r="H10" s="8">
        <f t="shared" si="0"/>
        <v>0</v>
      </c>
      <c r="I10" s="22">
        <f t="shared" si="1"/>
        <v>0</v>
      </c>
      <c r="J10" s="24">
        <f t="shared" si="2"/>
        <v>0</v>
      </c>
    </row>
    <row r="11" spans="2:10" ht="48" customHeight="1" x14ac:dyDescent="0.25">
      <c r="B11" s="6">
        <v>8</v>
      </c>
      <c r="C11" s="12" t="s">
        <v>52</v>
      </c>
      <c r="D11" s="7" t="s">
        <v>13</v>
      </c>
      <c r="E11" s="13" t="s">
        <v>6</v>
      </c>
      <c r="F11" s="20">
        <v>500</v>
      </c>
      <c r="G11" s="21"/>
      <c r="H11" s="8">
        <f t="shared" si="0"/>
        <v>0</v>
      </c>
      <c r="I11" s="22">
        <f t="shared" si="1"/>
        <v>0</v>
      </c>
      <c r="J11" s="24">
        <f t="shared" si="2"/>
        <v>0</v>
      </c>
    </row>
    <row r="12" spans="2:10" ht="48" customHeight="1" x14ac:dyDescent="0.25">
      <c r="B12" s="6">
        <v>9</v>
      </c>
      <c r="C12" s="12" t="s">
        <v>53</v>
      </c>
      <c r="D12" s="7" t="s">
        <v>14</v>
      </c>
      <c r="E12" s="13" t="s">
        <v>6</v>
      </c>
      <c r="F12" s="20">
        <v>600</v>
      </c>
      <c r="G12" s="21"/>
      <c r="H12" s="8">
        <f t="shared" si="0"/>
        <v>0</v>
      </c>
      <c r="I12" s="22">
        <f t="shared" si="1"/>
        <v>0</v>
      </c>
      <c r="J12" s="24">
        <f t="shared" si="2"/>
        <v>0</v>
      </c>
    </row>
    <row r="13" spans="2:10" ht="48" customHeight="1" x14ac:dyDescent="0.25">
      <c r="B13" s="11">
        <v>10</v>
      </c>
      <c r="C13" s="12" t="s">
        <v>54</v>
      </c>
      <c r="D13" s="7" t="s">
        <v>15</v>
      </c>
      <c r="E13" s="13" t="s">
        <v>6</v>
      </c>
      <c r="F13" s="20">
        <v>200</v>
      </c>
      <c r="G13" s="21"/>
      <c r="H13" s="8">
        <f t="shared" si="0"/>
        <v>0</v>
      </c>
      <c r="I13" s="22">
        <f t="shared" si="1"/>
        <v>0</v>
      </c>
      <c r="J13" s="24">
        <f t="shared" si="2"/>
        <v>0</v>
      </c>
    </row>
    <row r="14" spans="2:10" ht="48" customHeight="1" x14ac:dyDescent="0.25">
      <c r="B14" s="6">
        <v>11</v>
      </c>
      <c r="C14" s="12" t="s">
        <v>55</v>
      </c>
      <c r="D14" s="7" t="s">
        <v>16</v>
      </c>
      <c r="E14" s="13" t="s">
        <v>6</v>
      </c>
      <c r="F14" s="20">
        <v>200</v>
      </c>
      <c r="G14" s="21"/>
      <c r="H14" s="8">
        <f t="shared" si="0"/>
        <v>0</v>
      </c>
      <c r="I14" s="22">
        <f t="shared" si="1"/>
        <v>0</v>
      </c>
      <c r="J14" s="24">
        <f t="shared" si="2"/>
        <v>0</v>
      </c>
    </row>
    <row r="15" spans="2:10" ht="48" customHeight="1" x14ac:dyDescent="0.25">
      <c r="B15" s="6">
        <v>12</v>
      </c>
      <c r="C15" s="12" t="s">
        <v>56</v>
      </c>
      <c r="D15" s="7" t="s">
        <v>17</v>
      </c>
      <c r="E15" s="13" t="s">
        <v>6</v>
      </c>
      <c r="F15" s="20">
        <v>200</v>
      </c>
      <c r="G15" s="21"/>
      <c r="H15" s="8">
        <f t="shared" si="0"/>
        <v>0</v>
      </c>
      <c r="I15" s="22">
        <f t="shared" si="1"/>
        <v>0</v>
      </c>
      <c r="J15" s="24">
        <f t="shared" si="2"/>
        <v>0</v>
      </c>
    </row>
    <row r="16" spans="2:10" ht="48" customHeight="1" x14ac:dyDescent="0.25">
      <c r="B16" s="11">
        <v>13</v>
      </c>
      <c r="C16" s="12" t="s">
        <v>57</v>
      </c>
      <c r="D16" s="7" t="s">
        <v>18</v>
      </c>
      <c r="E16" s="13" t="s">
        <v>6</v>
      </c>
      <c r="F16" s="20">
        <v>200</v>
      </c>
      <c r="G16" s="21"/>
      <c r="H16" s="8">
        <f t="shared" si="0"/>
        <v>0</v>
      </c>
      <c r="I16" s="22">
        <f t="shared" si="1"/>
        <v>0</v>
      </c>
      <c r="J16" s="24">
        <f t="shared" si="2"/>
        <v>0</v>
      </c>
    </row>
    <row r="17" spans="2:10" ht="48" customHeight="1" x14ac:dyDescent="0.25">
      <c r="B17" s="6">
        <v>14</v>
      </c>
      <c r="C17" s="12" t="s">
        <v>58</v>
      </c>
      <c r="D17" s="7" t="s">
        <v>19</v>
      </c>
      <c r="E17" s="13" t="s">
        <v>6</v>
      </c>
      <c r="F17" s="20">
        <v>200</v>
      </c>
      <c r="G17" s="21"/>
      <c r="H17" s="8">
        <f t="shared" si="0"/>
        <v>0</v>
      </c>
      <c r="I17" s="22">
        <f t="shared" si="1"/>
        <v>0</v>
      </c>
      <c r="J17" s="24">
        <f t="shared" si="2"/>
        <v>0</v>
      </c>
    </row>
    <row r="18" spans="2:10" ht="48" customHeight="1" x14ac:dyDescent="0.25">
      <c r="B18" s="6">
        <v>15</v>
      </c>
      <c r="C18" s="12" t="s">
        <v>59</v>
      </c>
      <c r="D18" s="7" t="s">
        <v>20</v>
      </c>
      <c r="E18" s="13" t="s">
        <v>6</v>
      </c>
      <c r="F18" s="20">
        <v>200</v>
      </c>
      <c r="G18" s="21"/>
      <c r="H18" s="8">
        <f t="shared" si="0"/>
        <v>0</v>
      </c>
      <c r="I18" s="22">
        <f t="shared" si="1"/>
        <v>0</v>
      </c>
      <c r="J18" s="24">
        <f t="shared" si="2"/>
        <v>0</v>
      </c>
    </row>
    <row r="19" spans="2:10" ht="48" customHeight="1" x14ac:dyDescent="0.25">
      <c r="B19" s="11">
        <v>16</v>
      </c>
      <c r="C19" s="12" t="s">
        <v>60</v>
      </c>
      <c r="D19" s="7" t="s">
        <v>21</v>
      </c>
      <c r="E19" s="13" t="s">
        <v>6</v>
      </c>
      <c r="F19" s="20">
        <v>200</v>
      </c>
      <c r="G19" s="21"/>
      <c r="H19" s="8">
        <f t="shared" si="0"/>
        <v>0</v>
      </c>
      <c r="I19" s="22">
        <f t="shared" si="1"/>
        <v>0</v>
      </c>
      <c r="J19" s="24">
        <f t="shared" si="2"/>
        <v>0</v>
      </c>
    </row>
    <row r="20" spans="2:10" ht="48" customHeight="1" x14ac:dyDescent="0.25">
      <c r="B20" s="6">
        <v>17</v>
      </c>
      <c r="C20" s="12" t="s">
        <v>61</v>
      </c>
      <c r="D20" s="7" t="s">
        <v>22</v>
      </c>
      <c r="E20" s="13" t="s">
        <v>6</v>
      </c>
      <c r="F20" s="20">
        <v>200</v>
      </c>
      <c r="G20" s="21"/>
      <c r="H20" s="8">
        <f t="shared" si="0"/>
        <v>0</v>
      </c>
      <c r="I20" s="22">
        <f t="shared" si="1"/>
        <v>0</v>
      </c>
      <c r="J20" s="24">
        <f t="shared" si="2"/>
        <v>0</v>
      </c>
    </row>
    <row r="21" spans="2:10" ht="48" customHeight="1" x14ac:dyDescent="0.25">
      <c r="B21" s="6">
        <v>18</v>
      </c>
      <c r="C21" s="12" t="s">
        <v>62</v>
      </c>
      <c r="D21" s="7" t="s">
        <v>23</v>
      </c>
      <c r="E21" s="13" t="s">
        <v>6</v>
      </c>
      <c r="F21" s="20">
        <v>200</v>
      </c>
      <c r="G21" s="21"/>
      <c r="H21" s="8">
        <f t="shared" si="0"/>
        <v>0</v>
      </c>
      <c r="I21" s="22">
        <f t="shared" si="1"/>
        <v>0</v>
      </c>
      <c r="J21" s="24">
        <f t="shared" si="2"/>
        <v>0</v>
      </c>
    </row>
    <row r="22" spans="2:10" ht="48" customHeight="1" x14ac:dyDescent="0.25">
      <c r="B22" s="11">
        <v>19</v>
      </c>
      <c r="C22" s="12" t="s">
        <v>63</v>
      </c>
      <c r="D22" s="7" t="s">
        <v>24</v>
      </c>
      <c r="E22" s="13" t="s">
        <v>6</v>
      </c>
      <c r="F22" s="20">
        <v>10</v>
      </c>
      <c r="G22" s="21"/>
      <c r="H22" s="8">
        <f t="shared" si="0"/>
        <v>0</v>
      </c>
      <c r="I22" s="22">
        <f t="shared" si="1"/>
        <v>0</v>
      </c>
      <c r="J22" s="24">
        <f t="shared" si="2"/>
        <v>0</v>
      </c>
    </row>
    <row r="23" spans="2:10" ht="48" customHeight="1" x14ac:dyDescent="0.25">
      <c r="B23" s="6">
        <v>20</v>
      </c>
      <c r="C23" s="12" t="s">
        <v>64</v>
      </c>
      <c r="D23" s="7" t="s">
        <v>25</v>
      </c>
      <c r="E23" s="13" t="s">
        <v>6</v>
      </c>
      <c r="F23" s="20">
        <v>20</v>
      </c>
      <c r="G23" s="21"/>
      <c r="H23" s="8">
        <f t="shared" si="0"/>
        <v>0</v>
      </c>
      <c r="I23" s="22">
        <f t="shared" si="1"/>
        <v>0</v>
      </c>
      <c r="J23" s="24">
        <f t="shared" si="2"/>
        <v>0</v>
      </c>
    </row>
    <row r="24" spans="2:10" ht="48" customHeight="1" x14ac:dyDescent="0.25">
      <c r="B24" s="6">
        <v>21</v>
      </c>
      <c r="C24" s="12" t="s">
        <v>65</v>
      </c>
      <c r="D24" s="7" t="s">
        <v>26</v>
      </c>
      <c r="E24" s="13" t="s">
        <v>6</v>
      </c>
      <c r="F24" s="20">
        <v>10</v>
      </c>
      <c r="G24" s="21"/>
      <c r="H24" s="8">
        <f t="shared" si="0"/>
        <v>0</v>
      </c>
      <c r="I24" s="22">
        <f t="shared" si="1"/>
        <v>0</v>
      </c>
      <c r="J24" s="24">
        <f t="shared" si="2"/>
        <v>0</v>
      </c>
    </row>
    <row r="25" spans="2:10" ht="48" customHeight="1" x14ac:dyDescent="0.25">
      <c r="B25" s="11">
        <v>22</v>
      </c>
      <c r="C25" s="12" t="s">
        <v>66</v>
      </c>
      <c r="D25" s="7" t="s">
        <v>27</v>
      </c>
      <c r="E25" s="13" t="s">
        <v>6</v>
      </c>
      <c r="F25" s="20">
        <v>40</v>
      </c>
      <c r="G25" s="21"/>
      <c r="H25" s="8">
        <f t="shared" si="0"/>
        <v>0</v>
      </c>
      <c r="I25" s="22">
        <f t="shared" si="1"/>
        <v>0</v>
      </c>
      <c r="J25" s="24">
        <f t="shared" si="2"/>
        <v>0</v>
      </c>
    </row>
    <row r="26" spans="2:10" ht="48" customHeight="1" x14ac:dyDescent="0.25">
      <c r="B26" s="6">
        <v>23</v>
      </c>
      <c r="C26" s="12" t="s">
        <v>67</v>
      </c>
      <c r="D26" s="7" t="s">
        <v>28</v>
      </c>
      <c r="E26" s="13" t="s">
        <v>6</v>
      </c>
      <c r="F26" s="20">
        <v>20</v>
      </c>
      <c r="G26" s="21"/>
      <c r="H26" s="8">
        <f t="shared" si="0"/>
        <v>0</v>
      </c>
      <c r="I26" s="22">
        <f t="shared" si="1"/>
        <v>0</v>
      </c>
      <c r="J26" s="24">
        <f t="shared" si="2"/>
        <v>0</v>
      </c>
    </row>
    <row r="27" spans="2:10" ht="48" customHeight="1" x14ac:dyDescent="0.25">
      <c r="B27" s="6">
        <v>24</v>
      </c>
      <c r="C27" s="12" t="s">
        <v>68</v>
      </c>
      <c r="D27" s="7" t="s">
        <v>29</v>
      </c>
      <c r="E27" s="13" t="s">
        <v>6</v>
      </c>
      <c r="F27" s="20">
        <v>10</v>
      </c>
      <c r="G27" s="21"/>
      <c r="H27" s="8">
        <f t="shared" si="0"/>
        <v>0</v>
      </c>
      <c r="I27" s="22">
        <f t="shared" si="1"/>
        <v>0</v>
      </c>
      <c r="J27" s="24">
        <f t="shared" si="2"/>
        <v>0</v>
      </c>
    </row>
    <row r="28" spans="2:10" ht="48" customHeight="1" x14ac:dyDescent="0.25">
      <c r="B28" s="11">
        <v>25</v>
      </c>
      <c r="C28" s="12" t="s">
        <v>69</v>
      </c>
      <c r="D28" s="7" t="s">
        <v>30</v>
      </c>
      <c r="E28" s="13" t="s">
        <v>6</v>
      </c>
      <c r="F28" s="20">
        <v>10</v>
      </c>
      <c r="G28" s="21"/>
      <c r="H28" s="8">
        <f t="shared" si="0"/>
        <v>0</v>
      </c>
      <c r="I28" s="22">
        <f t="shared" si="1"/>
        <v>0</v>
      </c>
      <c r="J28" s="24">
        <f t="shared" si="2"/>
        <v>0</v>
      </c>
    </row>
    <row r="29" spans="2:10" ht="48" customHeight="1" x14ac:dyDescent="0.25">
      <c r="B29" s="6">
        <v>26</v>
      </c>
      <c r="C29" s="12" t="s">
        <v>70</v>
      </c>
      <c r="D29" s="7" t="s">
        <v>31</v>
      </c>
      <c r="E29" s="13" t="s">
        <v>6</v>
      </c>
      <c r="F29" s="20">
        <v>10</v>
      </c>
      <c r="G29" s="21"/>
      <c r="H29" s="8">
        <f t="shared" si="0"/>
        <v>0</v>
      </c>
      <c r="I29" s="22">
        <f t="shared" si="1"/>
        <v>0</v>
      </c>
      <c r="J29" s="24">
        <f t="shared" si="2"/>
        <v>0</v>
      </c>
    </row>
    <row r="30" spans="2:10" ht="48" customHeight="1" x14ac:dyDescent="0.25">
      <c r="B30" s="6">
        <v>27</v>
      </c>
      <c r="C30" s="12" t="s">
        <v>71</v>
      </c>
      <c r="D30" s="7" t="s">
        <v>32</v>
      </c>
      <c r="E30" s="13" t="s">
        <v>6</v>
      </c>
      <c r="F30" s="20">
        <v>10</v>
      </c>
      <c r="G30" s="21"/>
      <c r="H30" s="8">
        <f t="shared" si="0"/>
        <v>0</v>
      </c>
      <c r="I30" s="22">
        <f t="shared" si="1"/>
        <v>0</v>
      </c>
      <c r="J30" s="24">
        <f t="shared" si="2"/>
        <v>0</v>
      </c>
    </row>
    <row r="31" spans="2:10" ht="48" customHeight="1" x14ac:dyDescent="0.25">
      <c r="B31" s="11">
        <v>28</v>
      </c>
      <c r="C31" s="12" t="s">
        <v>72</v>
      </c>
      <c r="D31" s="7" t="s">
        <v>33</v>
      </c>
      <c r="E31" s="13" t="s">
        <v>6</v>
      </c>
      <c r="F31" s="20">
        <v>1500</v>
      </c>
      <c r="G31" s="21"/>
      <c r="H31" s="8">
        <f t="shared" si="0"/>
        <v>0</v>
      </c>
      <c r="I31" s="22">
        <f t="shared" si="1"/>
        <v>0</v>
      </c>
      <c r="J31" s="24">
        <f t="shared" si="2"/>
        <v>0</v>
      </c>
    </row>
    <row r="32" spans="2:10" ht="48" customHeight="1" x14ac:dyDescent="0.25">
      <c r="B32" s="6">
        <v>29</v>
      </c>
      <c r="C32" s="12" t="s">
        <v>73</v>
      </c>
      <c r="D32" s="7" t="s">
        <v>34</v>
      </c>
      <c r="E32" s="10" t="s">
        <v>6</v>
      </c>
      <c r="F32" s="20">
        <v>1500</v>
      </c>
      <c r="G32" s="21"/>
      <c r="H32" s="8">
        <f t="shared" si="0"/>
        <v>0</v>
      </c>
      <c r="I32" s="22">
        <f t="shared" si="1"/>
        <v>0</v>
      </c>
      <c r="J32" s="24">
        <f t="shared" si="2"/>
        <v>0</v>
      </c>
    </row>
    <row r="33" spans="2:10" ht="48" customHeight="1" x14ac:dyDescent="0.25">
      <c r="B33" s="6">
        <v>30</v>
      </c>
      <c r="C33" s="12" t="s">
        <v>74</v>
      </c>
      <c r="D33" s="7" t="s">
        <v>35</v>
      </c>
      <c r="E33" s="13" t="s">
        <v>6</v>
      </c>
      <c r="F33" s="20">
        <v>30</v>
      </c>
      <c r="G33" s="21"/>
      <c r="H33" s="8">
        <f t="shared" si="0"/>
        <v>0</v>
      </c>
      <c r="I33" s="22">
        <f t="shared" si="1"/>
        <v>0</v>
      </c>
      <c r="J33" s="24">
        <f t="shared" si="2"/>
        <v>0</v>
      </c>
    </row>
    <row r="34" spans="2:10" ht="48" customHeight="1" x14ac:dyDescent="0.25">
      <c r="B34" s="11">
        <v>31</v>
      </c>
      <c r="C34" s="12" t="s">
        <v>75</v>
      </c>
      <c r="D34" s="7" t="s">
        <v>36</v>
      </c>
      <c r="E34" s="13" t="s">
        <v>6</v>
      </c>
      <c r="F34" s="20">
        <v>40</v>
      </c>
      <c r="G34" s="21"/>
      <c r="H34" s="8">
        <f t="shared" si="0"/>
        <v>0</v>
      </c>
      <c r="I34" s="22">
        <f t="shared" si="1"/>
        <v>0</v>
      </c>
      <c r="J34" s="24">
        <f t="shared" si="2"/>
        <v>0</v>
      </c>
    </row>
    <row r="35" spans="2:10" ht="48" customHeight="1" x14ac:dyDescent="0.25">
      <c r="B35" s="6">
        <v>32</v>
      </c>
      <c r="C35" s="12" t="s">
        <v>76</v>
      </c>
      <c r="D35" s="7" t="s">
        <v>37</v>
      </c>
      <c r="E35" s="13" t="s">
        <v>6</v>
      </c>
      <c r="F35" s="20">
        <v>30</v>
      </c>
      <c r="G35" s="21"/>
      <c r="H35" s="8">
        <f t="shared" si="0"/>
        <v>0</v>
      </c>
      <c r="I35" s="22">
        <f t="shared" si="1"/>
        <v>0</v>
      </c>
      <c r="J35" s="24">
        <f t="shared" si="2"/>
        <v>0</v>
      </c>
    </row>
    <row r="36" spans="2:10" ht="48" customHeight="1" x14ac:dyDescent="0.25">
      <c r="B36" s="6">
        <v>33</v>
      </c>
      <c r="C36" s="9" t="s">
        <v>77</v>
      </c>
      <c r="D36" s="7" t="s">
        <v>38</v>
      </c>
      <c r="E36" s="13" t="s">
        <v>6</v>
      </c>
      <c r="F36" s="20">
        <v>200</v>
      </c>
      <c r="G36" s="21"/>
      <c r="H36" s="8">
        <f t="shared" si="0"/>
        <v>0</v>
      </c>
      <c r="I36" s="22">
        <f t="shared" si="1"/>
        <v>0</v>
      </c>
      <c r="J36" s="24">
        <f t="shared" si="2"/>
        <v>0</v>
      </c>
    </row>
    <row r="37" spans="2:10" ht="48" customHeight="1" x14ac:dyDescent="0.25">
      <c r="B37" s="11">
        <v>34</v>
      </c>
      <c r="C37" s="9" t="s">
        <v>78</v>
      </c>
      <c r="D37" s="7" t="s">
        <v>39</v>
      </c>
      <c r="E37" s="13" t="s">
        <v>6</v>
      </c>
      <c r="F37" s="20">
        <v>300</v>
      </c>
      <c r="G37" s="21"/>
      <c r="H37" s="8">
        <f t="shared" si="0"/>
        <v>0</v>
      </c>
      <c r="I37" s="22">
        <f t="shared" si="1"/>
        <v>0</v>
      </c>
      <c r="J37" s="24">
        <f t="shared" si="2"/>
        <v>0</v>
      </c>
    </row>
    <row r="38" spans="2:10" ht="48" customHeight="1" x14ac:dyDescent="0.25">
      <c r="B38" s="6">
        <v>35</v>
      </c>
      <c r="C38" s="9" t="s">
        <v>79</v>
      </c>
      <c r="D38" s="7" t="s">
        <v>40</v>
      </c>
      <c r="E38" s="13" t="s">
        <v>6</v>
      </c>
      <c r="F38" s="20">
        <v>350</v>
      </c>
      <c r="G38" s="21"/>
      <c r="H38" s="8">
        <f t="shared" si="0"/>
        <v>0</v>
      </c>
      <c r="I38" s="22">
        <f t="shared" si="1"/>
        <v>0</v>
      </c>
      <c r="J38" s="24">
        <f t="shared" si="2"/>
        <v>0</v>
      </c>
    </row>
    <row r="39" spans="2:10" ht="48" customHeight="1" x14ac:dyDescent="0.25">
      <c r="B39" s="6">
        <v>36</v>
      </c>
      <c r="C39" s="9" t="s">
        <v>87</v>
      </c>
      <c r="D39" s="7" t="s">
        <v>41</v>
      </c>
      <c r="E39" s="13" t="s">
        <v>6</v>
      </c>
      <c r="F39" s="20">
        <v>200</v>
      </c>
      <c r="G39" s="21"/>
      <c r="H39" s="8">
        <f t="shared" si="0"/>
        <v>0</v>
      </c>
      <c r="I39" s="22">
        <f t="shared" si="1"/>
        <v>0</v>
      </c>
      <c r="J39" s="24">
        <f t="shared" si="2"/>
        <v>0</v>
      </c>
    </row>
    <row r="40" spans="2:10" ht="48" customHeight="1" x14ac:dyDescent="0.25">
      <c r="B40" s="11">
        <v>37</v>
      </c>
      <c r="C40" s="9" t="s">
        <v>88</v>
      </c>
      <c r="D40" s="7" t="s">
        <v>42</v>
      </c>
      <c r="E40" s="13" t="s">
        <v>6</v>
      </c>
      <c r="F40" s="20">
        <v>200</v>
      </c>
      <c r="G40" s="21"/>
      <c r="H40" s="8">
        <f t="shared" si="0"/>
        <v>0</v>
      </c>
      <c r="I40" s="22">
        <f t="shared" si="1"/>
        <v>0</v>
      </c>
      <c r="J40" s="24">
        <f t="shared" si="2"/>
        <v>0</v>
      </c>
    </row>
    <row r="41" spans="2:10" ht="48" customHeight="1" x14ac:dyDescent="0.25">
      <c r="B41" s="6">
        <v>38</v>
      </c>
      <c r="C41" s="9" t="s">
        <v>85</v>
      </c>
      <c r="D41" s="7" t="s">
        <v>43</v>
      </c>
      <c r="E41" s="13" t="s">
        <v>6</v>
      </c>
      <c r="F41" s="20">
        <v>300</v>
      </c>
      <c r="G41" s="21"/>
      <c r="H41" s="8">
        <f t="shared" si="0"/>
        <v>0</v>
      </c>
      <c r="I41" s="22">
        <f t="shared" si="1"/>
        <v>0</v>
      </c>
      <c r="J41" s="24">
        <f t="shared" si="2"/>
        <v>0</v>
      </c>
    </row>
    <row r="42" spans="2:10" ht="48" customHeight="1" x14ac:dyDescent="0.25">
      <c r="B42" s="6">
        <v>39</v>
      </c>
      <c r="C42" s="9" t="s">
        <v>89</v>
      </c>
      <c r="D42" s="7" t="s">
        <v>44</v>
      </c>
      <c r="E42" s="13" t="s">
        <v>6</v>
      </c>
      <c r="F42" s="20">
        <v>100</v>
      </c>
      <c r="G42" s="21"/>
      <c r="H42" s="8">
        <f t="shared" si="0"/>
        <v>0</v>
      </c>
      <c r="I42" s="22">
        <f t="shared" si="1"/>
        <v>0</v>
      </c>
      <c r="J42" s="24">
        <f t="shared" si="2"/>
        <v>0</v>
      </c>
    </row>
    <row r="43" spans="2:10" x14ac:dyDescent="0.25">
      <c r="G43" s="29" t="s">
        <v>84</v>
      </c>
      <c r="H43" s="29"/>
      <c r="I43" s="23">
        <f>SUM(I4:I42)</f>
        <v>0</v>
      </c>
      <c r="J43" s="25">
        <f>SUM(J4:J42)</f>
        <v>0</v>
      </c>
    </row>
    <row r="44" spans="2:10" x14ac:dyDescent="0.25">
      <c r="H44" s="26"/>
      <c r="J44" s="27"/>
    </row>
  </sheetData>
  <mergeCells count="2">
    <mergeCell ref="B1:J1"/>
    <mergeCell ref="G43:H43"/>
  </mergeCells>
  <pageMargins left="0.7" right="0.7" top="0.75" bottom="0.75" header="0.51180555555555496" footer="0.51180555555555496"/>
  <pageSetup paperSize="9" scale="8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Ilona</dc:creator>
  <cp:lastModifiedBy>Artur Jakowlew</cp:lastModifiedBy>
  <cp:lastPrinted>2021-11-02T07:27:46Z</cp:lastPrinted>
  <dcterms:created xsi:type="dcterms:W3CDTF">2020-10-14T10:30:32Z</dcterms:created>
  <dcterms:modified xsi:type="dcterms:W3CDTF">2021-11-02T07:39:08Z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