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K41" i="1" l="1"/>
  <c r="J41" i="1"/>
  <c r="K37" i="1"/>
  <c r="J37" i="1"/>
  <c r="K36" i="1"/>
  <c r="J36" i="1"/>
  <c r="K33" i="1"/>
  <c r="J33" i="1"/>
  <c r="K32" i="1"/>
  <c r="J32" i="1"/>
  <c r="K31" i="1"/>
  <c r="J31" i="1"/>
  <c r="K28" i="1"/>
  <c r="J28" i="1"/>
  <c r="K25" i="1"/>
  <c r="J25" i="1"/>
  <c r="K22" i="1"/>
  <c r="J22" i="1"/>
  <c r="K19" i="1"/>
  <c r="J19" i="1"/>
  <c r="K16" i="1"/>
  <c r="J16" i="1"/>
  <c r="K13" i="1"/>
  <c r="J13" i="1"/>
  <c r="K10" i="1"/>
  <c r="J10" i="1"/>
  <c r="K6" i="1"/>
  <c r="K7" i="1"/>
  <c r="J7" i="1"/>
  <c r="J6" i="1"/>
  <c r="I10" i="1"/>
  <c r="I6" i="1"/>
  <c r="I41" i="1" l="1"/>
  <c r="J38" i="1"/>
  <c r="I25" i="1"/>
  <c r="I37" i="1"/>
  <c r="I36" i="1"/>
  <c r="K38" i="1" s="1"/>
  <c r="I32" i="1"/>
  <c r="I31" i="1"/>
  <c r="I28" i="1"/>
  <c r="I22" i="1"/>
  <c r="I19" i="1"/>
  <c r="I16" i="1"/>
  <c r="I13" i="1"/>
</calcChain>
</file>

<file path=xl/sharedStrings.xml><?xml version="1.0" encoding="utf-8"?>
<sst xmlns="http://schemas.openxmlformats.org/spreadsheetml/2006/main" count="70" uniqueCount="51">
  <si>
    <t>L.p.</t>
  </si>
  <si>
    <t>Nazwa materiału</t>
  </si>
  <si>
    <t>Rozmiar</t>
  </si>
  <si>
    <t>J.M</t>
  </si>
  <si>
    <t xml:space="preserve">Ilość </t>
  </si>
  <si>
    <t>pełen kod towaru dla każdego rozmiaru!</t>
  </si>
  <si>
    <t>cena jednostkowa netto</t>
  </si>
  <si>
    <t>%  VAT</t>
  </si>
  <si>
    <t>Cena jednostkowa brutto</t>
  </si>
  <si>
    <t>Wartość netto</t>
  </si>
  <si>
    <t>Wartość brutto</t>
  </si>
  <si>
    <t>Uwagi</t>
  </si>
  <si>
    <t>Filterki białe "2 HOLE" do Cytowirówki</t>
  </si>
  <si>
    <t>op. 200 szt.</t>
  </si>
  <si>
    <t>szt</t>
  </si>
  <si>
    <t>RAZEM:</t>
  </si>
  <si>
    <t>op.</t>
  </si>
  <si>
    <t>dopuszcza się inne wielkości opakowania po odpowiednim przeliczeniu</t>
  </si>
  <si>
    <t xml:space="preserve">Kasetka typu Standart wykonana z polimeru odpornego na chemikalia, standard z plastykową pokrywką
-  zamknięcie wieczka kasetki przykrywką bez zawiasów ze sprężystym zamknięciem, zrywalne
- kwadratowe otwory o wym. 2x2mm w obu częściach kasetki
- skośna powierzchnia przedniej części kasetki o fakturze pozwalającej na naniesienie numeru dowolna techniką
- kasetki będzie można stosować w drukarkach do kasetek, dostępność w róznych kolorach, musi posiadać certyfikat CE
</t>
  </si>
  <si>
    <t>op. 250szt.</t>
  </si>
  <si>
    <t>op. 1000szt.</t>
  </si>
  <si>
    <t>op. 72szt.</t>
  </si>
  <si>
    <t>Pipetki Pastura do pobierania i przenoszenia niewielkiej ilosci płynów z podziałka z tworzywa sztucznego 1 ml a 1000szt.</t>
  </si>
  <si>
    <t>Pipetki Pastura do pobierania i przenoszenia niewielkiej ilosci płynów z podziałka z tworzywa sztucznego 0,5 ml a 1000szt.</t>
  </si>
  <si>
    <t>Próbki stożkowe PP, przezroczyste, z zakrętką, stożkowodenne, pojemność 15 ml, niesterylne , 1 op. = 50 szt.</t>
  </si>
  <si>
    <t>op 50 szt.</t>
  </si>
  <si>
    <t>szt.</t>
  </si>
  <si>
    <t>Próbki stożkowe PP, przezroczyste, z zakrętką, stożkowodenne, pojemność 50 ml, niesterylne, 1 op. = 25 szt.</t>
  </si>
  <si>
    <t>op. 25 szt.</t>
  </si>
  <si>
    <t>Pojemnik na próbki biologiczne z nakrętką poj.15ml</t>
  </si>
  <si>
    <t>Kasetka histopatologiczna  do bardzo drobnych wycinków, wykonana z polimeru odpornego na chemikalia, 
- zamkniecie wieczka kasetki przykrywką bez zawiasów ze sprężystym zamknięciem, zrywalna
- otwory o wym. 0,35mm, zapewniające  swobodny przepływy używanych odczynników 
- jedna komora wewnętrzna wyraźnie oddzielona od pozostałych części kasetki
- skośna powierzchnia przedniej części kasetki musu posiadać fakturę pozwalającą na naniesienie kolejnego numeru badania każdą techniką,
dostępność w róznych kolorach, musi posiadać certyfikat CE- kasetki mogą być stosowane w drukarkach do kasetek.</t>
  </si>
  <si>
    <t>1000 szt.</t>
  </si>
  <si>
    <t>50 szt.</t>
  </si>
  <si>
    <t>op. 500 szt.</t>
  </si>
  <si>
    <t>op. 100 szt.</t>
  </si>
  <si>
    <t>ZADANIE 2</t>
  </si>
  <si>
    <t>ZADANIE 1</t>
  </si>
  <si>
    <t>ZADANIE 3</t>
  </si>
  <si>
    <t>ZADANIE 4</t>
  </si>
  <si>
    <t>ZADANIE 5</t>
  </si>
  <si>
    <t>ZADANIE 6</t>
  </si>
  <si>
    <t>Kasetka biopsyjna wykonana z polimeru odpornego na chemikalia, zamykana przykrywką na zawiasach
- kasetka z przykrywką ma stanowić jedną całość bez składania 
-otwory w kasetce 1x1mm
- skośna powierzchnia przedniej części kasetki o fakturze pozwalającej na naniesienie numeru dowolna techniką, dostępność w różnych kolorach,
- kasetki będzie można stosować w drukarkach do kasetek
musi posiadać Certyfikat CE</t>
  </si>
  <si>
    <t>ZADANIE 7</t>
  </si>
  <si>
    <t>ZADANIE 8</t>
  </si>
  <si>
    <t>ZADANIE 9</t>
  </si>
  <si>
    <t>ZADANIE 10</t>
  </si>
  <si>
    <t>ZADANIE 11</t>
  </si>
  <si>
    <t xml:space="preserve">Kasetka zamykana Mega wykonana z polimeru odpornego na chemikalia, do bloczków parafinowych o wymiarach 40x26x13mm z podłużnymi otworami
-wieczko dobrze zamykające bez zawiasów i niedające się łatwo otworzyć, zrywalne
- skośna powierzchnia przedniej części kasetki o fakturze pozwalającej na naniesienie numeru dowolna techniką
- kasetki będzie można stosować w drukarkach do kasetek dostępność w różnych kolorach, musi posiadać certyfikat CE
</t>
  </si>
  <si>
    <t>Szkiełko podstawowe adhezyjne Super Frost Thermo Scientific a72 szt do badań immunohistochemicznych  i pracowni FISH w aparacie Benchmark.
Musi posiadać certyfikat CE</t>
  </si>
  <si>
    <t>Szkiełko nakrywkowe 24x50 nadajace się do zaklejarki Clear Vue SHANDON a1000szt
musi posiadać certyfikat CE</t>
  </si>
  <si>
    <t>Szkiełko z podwójnym polem do opisu, szlifowane, z normą ISO 8037-1nadajace się do zaklejarki Clear Vue SHANDON a 50szt 
musi posiadać certyfikat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</si>
</sst>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9"/>
      <name val="Arial Narrow"/>
      <family val="2"/>
    </font>
    <font>
      <b/>
      <sz val="10"/>
      <name val="Arial CE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9" fontId="6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 applyProtection="1">
      <alignment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 applyBorder="1" applyAlignment="1" applyProtection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 applyProtection="1">
      <alignment vertical="center"/>
    </xf>
    <xf numFmtId="165" fontId="5" fillId="0" borderId="1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0" fontId="4" fillId="4" borderId="1" xfId="0" applyNumberFormat="1" applyFont="1" applyFill="1" applyBorder="1" applyAlignment="1" applyProtection="1">
      <alignment horizontal="left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5" fontId="4" fillId="4" borderId="13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 applyProtection="1">
      <alignment vertical="center"/>
    </xf>
    <xf numFmtId="165" fontId="5" fillId="4" borderId="11" xfId="0" applyNumberFormat="1" applyFont="1" applyFill="1" applyBorder="1" applyAlignment="1">
      <alignment vertical="center"/>
    </xf>
    <xf numFmtId="165" fontId="8" fillId="4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vertical="center"/>
    </xf>
    <xf numFmtId="4" fontId="5" fillId="4" borderId="9" xfId="0" applyNumberFormat="1" applyFont="1" applyFill="1" applyBorder="1" applyAlignment="1" applyProtection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165" fontId="5" fillId="0" borderId="11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2" borderId="7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9" fontId="8" fillId="4" borderId="1" xfId="0" applyNumberFormat="1" applyFont="1" applyFill="1" applyBorder="1" applyAlignment="1">
      <alignment horizontal="center" vertical="center"/>
    </xf>
    <xf numFmtId="4" fontId="10" fillId="0" borderId="9" xfId="0" applyNumberFormat="1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1" fontId="4" fillId="4" borderId="1" xfId="0" applyNumberFormat="1" applyFont="1" applyFill="1" applyBorder="1" applyAlignment="1" applyProtection="1">
      <alignment horizontal="center" vertical="center"/>
    </xf>
    <xf numFmtId="3" fontId="4" fillId="4" borderId="1" xfId="0" applyNumberFormat="1" applyFont="1" applyFill="1" applyBorder="1" applyAlignment="1" applyProtection="1">
      <alignment horizontal="center" vertical="center"/>
    </xf>
    <xf numFmtId="1" fontId="4" fillId="4" borderId="1" xfId="0" applyNumberFormat="1" applyFont="1" applyFill="1" applyBorder="1" applyAlignment="1" applyProtection="1">
      <alignment horizontal="left" vertical="center"/>
    </xf>
    <xf numFmtId="4" fontId="5" fillId="4" borderId="1" xfId="0" applyNumberFormat="1" applyFont="1" applyFill="1" applyBorder="1" applyAlignment="1" applyProtection="1">
      <alignment vertical="center"/>
    </xf>
    <xf numFmtId="165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vertical="center"/>
    </xf>
    <xf numFmtId="4" fontId="5" fillId="0" borderId="15" xfId="0" applyNumberFormat="1" applyFont="1" applyFill="1" applyBorder="1" applyAlignment="1" applyProtection="1">
      <alignment vertical="center"/>
    </xf>
    <xf numFmtId="165" fontId="5" fillId="0" borderId="17" xfId="0" applyNumberFormat="1" applyFont="1" applyFill="1" applyBorder="1" applyAlignment="1">
      <alignment horizontal="center" vertical="center"/>
    </xf>
    <xf numFmtId="1" fontId="4" fillId="3" borderId="6" xfId="1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center" vertical="center"/>
    </xf>
    <xf numFmtId="1" fontId="4" fillId="3" borderId="12" xfId="1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1" fontId="4" fillId="3" borderId="4" xfId="1" applyNumberFormat="1" applyFont="1" applyFill="1" applyBorder="1" applyAlignment="1">
      <alignment horizontal="center" vertical="center"/>
    </xf>
    <xf numFmtId="1" fontId="4" fillId="3" borderId="5" xfId="1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165" fontId="10" fillId="4" borderId="6" xfId="0" applyNumberFormat="1" applyFont="1" applyFill="1" applyBorder="1" applyAlignment="1">
      <alignment horizontal="center" vertical="center"/>
    </xf>
    <xf numFmtId="165" fontId="11" fillId="4" borderId="3" xfId="0" applyNumberFormat="1" applyFont="1" applyFill="1" applyBorder="1" applyAlignment="1">
      <alignment horizontal="center" vertical="center"/>
    </xf>
    <xf numFmtId="165" fontId="11" fillId="4" borderId="12" xfId="0" applyNumberFormat="1" applyFont="1" applyFill="1" applyBorder="1" applyAlignment="1">
      <alignment horizontal="center" vertical="center"/>
    </xf>
    <xf numFmtId="1" fontId="5" fillId="0" borderId="15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view="pageBreakPreview" topLeftCell="A25" zoomScale="60" zoomScaleNormal="80" zoomScalePageLayoutView="80" workbookViewId="0">
      <selection activeCell="G52" sqref="G52"/>
    </sheetView>
  </sheetViews>
  <sheetFormatPr defaultRowHeight="15" x14ac:dyDescent="0.25"/>
  <cols>
    <col min="1" max="1" width="5.5703125" customWidth="1"/>
    <col min="2" max="2" width="44.42578125" customWidth="1"/>
    <col min="3" max="3" width="9.5703125" customWidth="1"/>
    <col min="4" max="4" width="13.140625" customWidth="1"/>
    <col min="5" max="5" width="17.7109375" customWidth="1"/>
    <col min="6" max="6" width="18.85546875" customWidth="1"/>
    <col min="8" max="8" width="6.85546875" customWidth="1"/>
    <col min="10" max="10" width="16.7109375" customWidth="1"/>
    <col min="11" max="11" width="16.5703125" bestFit="1" customWidth="1"/>
    <col min="12" max="12" width="13" customWidth="1"/>
  </cols>
  <sheetData>
    <row r="1" spans="1:12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2" x14ac:dyDescent="0.25">
      <c r="A2" s="1">
        <v>1</v>
      </c>
      <c r="B2" s="3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</row>
    <row r="3" spans="1:12" x14ac:dyDescent="0.25">
      <c r="A3" s="4"/>
      <c r="B3" s="46"/>
      <c r="C3" s="4"/>
      <c r="D3" s="4"/>
      <c r="E3" s="5"/>
      <c r="F3" s="4"/>
      <c r="G3" s="6"/>
      <c r="H3" s="7"/>
      <c r="I3" s="8"/>
      <c r="J3" s="8"/>
      <c r="K3" s="6"/>
      <c r="L3" s="4"/>
    </row>
    <row r="4" spans="1:12" x14ac:dyDescent="0.25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</row>
    <row r="5" spans="1:12" ht="26.25" customHeight="1" x14ac:dyDescent="0.25">
      <c r="A5" s="63" t="s">
        <v>36</v>
      </c>
      <c r="B5" s="64"/>
      <c r="C5" s="64"/>
      <c r="D5" s="64"/>
      <c r="E5" s="64"/>
      <c r="F5" s="64"/>
      <c r="G5" s="64"/>
      <c r="H5" s="64"/>
      <c r="I5" s="65"/>
      <c r="J5" s="65"/>
      <c r="K5" s="65"/>
      <c r="L5" s="66"/>
    </row>
    <row r="6" spans="1:12" ht="31.5" customHeight="1" thickBot="1" x14ac:dyDescent="0.3">
      <c r="A6" s="9">
        <v>1</v>
      </c>
      <c r="B6" s="10" t="s">
        <v>12</v>
      </c>
      <c r="C6" s="11" t="s">
        <v>13</v>
      </c>
      <c r="D6" s="12" t="s">
        <v>14</v>
      </c>
      <c r="E6" s="12">
        <v>800</v>
      </c>
      <c r="F6" s="12"/>
      <c r="G6" s="13"/>
      <c r="H6" s="14"/>
      <c r="I6" s="15">
        <f>G6+H6*G6</f>
        <v>0</v>
      </c>
      <c r="J6" s="16">
        <f>E6*G6</f>
        <v>0</v>
      </c>
      <c r="K6" s="17">
        <f>E6*I6</f>
        <v>0</v>
      </c>
      <c r="L6" s="10"/>
    </row>
    <row r="7" spans="1:12" ht="30" customHeight="1" thickBot="1" x14ac:dyDescent="0.3">
      <c r="A7" s="67" t="s">
        <v>15</v>
      </c>
      <c r="B7" s="68"/>
      <c r="C7" s="18"/>
      <c r="D7" s="19"/>
      <c r="E7" s="20"/>
      <c r="F7" s="19"/>
      <c r="G7" s="21"/>
      <c r="H7" s="22"/>
      <c r="I7" s="23"/>
      <c r="J7" s="24">
        <f>SUM(J6:J6)</f>
        <v>0</v>
      </c>
      <c r="K7" s="25">
        <f>SUM(K6:K6)</f>
        <v>0</v>
      </c>
      <c r="L7" s="26"/>
    </row>
    <row r="8" spans="1:12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70"/>
    </row>
    <row r="9" spans="1:12" ht="30.75" customHeight="1" x14ac:dyDescent="0.25">
      <c r="A9" s="63" t="s">
        <v>35</v>
      </c>
      <c r="B9" s="64"/>
      <c r="C9" s="64"/>
      <c r="D9" s="64"/>
      <c r="E9" s="64"/>
      <c r="F9" s="64"/>
      <c r="G9" s="64"/>
      <c r="H9" s="64"/>
      <c r="I9" s="65"/>
      <c r="J9" s="65"/>
      <c r="K9" s="65"/>
      <c r="L9" s="66"/>
    </row>
    <row r="10" spans="1:12" ht="96" customHeight="1" x14ac:dyDescent="0.25">
      <c r="A10" s="9">
        <v>1</v>
      </c>
      <c r="B10" s="27" t="s">
        <v>49</v>
      </c>
      <c r="C10" s="51" t="s">
        <v>31</v>
      </c>
      <c r="D10" s="52" t="s">
        <v>16</v>
      </c>
      <c r="E10" s="53">
        <v>350</v>
      </c>
      <c r="F10" s="54"/>
      <c r="G10" s="28"/>
      <c r="H10" s="14"/>
      <c r="I10" s="15">
        <f>G10+H10*G10</f>
        <v>0</v>
      </c>
      <c r="J10" s="55">
        <f>E10*G10</f>
        <v>0</v>
      </c>
      <c r="K10" s="56">
        <f>E10*I10</f>
        <v>0</v>
      </c>
      <c r="L10" s="34" t="s">
        <v>17</v>
      </c>
    </row>
    <row r="11" spans="1:12" ht="17.25" customHeight="1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70"/>
    </row>
    <row r="12" spans="1:12" ht="32.25" customHeight="1" x14ac:dyDescent="0.25">
      <c r="A12" s="72" t="s">
        <v>37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</row>
    <row r="13" spans="1:12" ht="84.75" customHeight="1" x14ac:dyDescent="0.25">
      <c r="A13" s="9">
        <v>1</v>
      </c>
      <c r="B13" s="27" t="s">
        <v>50</v>
      </c>
      <c r="C13" s="51" t="s">
        <v>32</v>
      </c>
      <c r="D13" s="52" t="s">
        <v>16</v>
      </c>
      <c r="E13" s="53">
        <v>3300</v>
      </c>
      <c r="F13" s="52"/>
      <c r="G13" s="28"/>
      <c r="H13" s="14"/>
      <c r="I13" s="15">
        <f>G13+H13*G13</f>
        <v>0</v>
      </c>
      <c r="J13" s="55">
        <f>E13*G13</f>
        <v>0</v>
      </c>
      <c r="K13" s="57">
        <f>E13*I13</f>
        <v>0</v>
      </c>
      <c r="L13" s="34" t="s">
        <v>17</v>
      </c>
    </row>
    <row r="14" spans="1:12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70"/>
    </row>
    <row r="15" spans="1:12" ht="30.75" customHeight="1" thickBot="1" x14ac:dyDescent="0.3">
      <c r="A15" s="63" t="s">
        <v>38</v>
      </c>
      <c r="B15" s="64"/>
      <c r="C15" s="64"/>
      <c r="D15" s="64"/>
      <c r="E15" s="64"/>
      <c r="F15" s="64"/>
      <c r="G15" s="64"/>
      <c r="H15" s="64"/>
      <c r="I15" s="64"/>
      <c r="J15" s="65"/>
      <c r="K15" s="65"/>
      <c r="L15" s="66"/>
    </row>
    <row r="16" spans="1:12" ht="225.75" customHeight="1" thickBot="1" x14ac:dyDescent="0.3">
      <c r="A16" s="9">
        <v>1</v>
      </c>
      <c r="B16" s="29" t="s">
        <v>30</v>
      </c>
      <c r="C16" s="12" t="s">
        <v>33</v>
      </c>
      <c r="D16" s="12" t="s">
        <v>16</v>
      </c>
      <c r="E16" s="12">
        <v>120</v>
      </c>
      <c r="F16" s="12"/>
      <c r="G16" s="30"/>
      <c r="H16" s="14"/>
      <c r="I16" s="31">
        <f>G16+H16*G16</f>
        <v>0</v>
      </c>
      <c r="J16" s="32">
        <f>E16*G16</f>
        <v>0</v>
      </c>
      <c r="K16" s="33">
        <f>E16*I16</f>
        <v>0</v>
      </c>
      <c r="L16" s="34" t="s">
        <v>17</v>
      </c>
    </row>
    <row r="17" spans="1:12" x14ac:dyDescent="0.25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70"/>
    </row>
    <row r="18" spans="1:12" ht="41.25" customHeight="1" thickBot="1" x14ac:dyDescent="0.3">
      <c r="A18" s="71" t="s">
        <v>39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6"/>
    </row>
    <row r="19" spans="1:12" ht="170.25" customHeight="1" thickBot="1" x14ac:dyDescent="0.3">
      <c r="A19" s="9">
        <v>1</v>
      </c>
      <c r="B19" s="29" t="s">
        <v>47</v>
      </c>
      <c r="C19" s="12" t="s">
        <v>34</v>
      </c>
      <c r="D19" s="12" t="s">
        <v>16</v>
      </c>
      <c r="E19" s="12">
        <v>80</v>
      </c>
      <c r="F19" s="12"/>
      <c r="G19" s="30"/>
      <c r="H19" s="14"/>
      <c r="I19" s="31">
        <f>G19+H19*G19</f>
        <v>0</v>
      </c>
      <c r="J19" s="32">
        <f>E19*G19</f>
        <v>0</v>
      </c>
      <c r="K19" s="33">
        <f>E19*I19</f>
        <v>0</v>
      </c>
      <c r="L19" s="34" t="s">
        <v>17</v>
      </c>
    </row>
    <row r="20" spans="1:12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70"/>
    </row>
    <row r="21" spans="1:12" ht="34.5" customHeight="1" thickBot="1" x14ac:dyDescent="0.3">
      <c r="A21" s="71" t="s">
        <v>40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6"/>
    </row>
    <row r="22" spans="1:12" ht="181.5" customHeight="1" thickBot="1" x14ac:dyDescent="0.3">
      <c r="A22" s="9">
        <v>1</v>
      </c>
      <c r="B22" s="29" t="s">
        <v>18</v>
      </c>
      <c r="C22" s="12" t="s">
        <v>19</v>
      </c>
      <c r="D22" s="12" t="s">
        <v>16</v>
      </c>
      <c r="E22" s="12">
        <v>280</v>
      </c>
      <c r="F22" s="12"/>
      <c r="G22" s="30"/>
      <c r="H22" s="14"/>
      <c r="I22" s="31">
        <f>G22+H22*G22</f>
        <v>0</v>
      </c>
      <c r="J22" s="32">
        <f>E22*G22</f>
        <v>0</v>
      </c>
      <c r="K22" s="33">
        <f>E22*I22</f>
        <v>0</v>
      </c>
      <c r="L22" s="34" t="s">
        <v>17</v>
      </c>
    </row>
    <row r="23" spans="1:12" x14ac:dyDescent="0.25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70"/>
    </row>
    <row r="24" spans="1:12" ht="37.5" customHeight="1" thickBot="1" x14ac:dyDescent="0.3">
      <c r="A24" s="71" t="s">
        <v>42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6"/>
    </row>
    <row r="25" spans="1:12" ht="162.75" customHeight="1" thickBot="1" x14ac:dyDescent="0.3">
      <c r="A25" s="9">
        <v>1</v>
      </c>
      <c r="B25" s="29" t="s">
        <v>41</v>
      </c>
      <c r="C25" s="35" t="s">
        <v>20</v>
      </c>
      <c r="D25" s="12" t="s">
        <v>16</v>
      </c>
      <c r="E25" s="12">
        <v>28</v>
      </c>
      <c r="F25" s="12"/>
      <c r="G25" s="30"/>
      <c r="H25" s="14"/>
      <c r="I25" s="31">
        <f>G25+H25*G25</f>
        <v>0</v>
      </c>
      <c r="J25" s="32">
        <f>E25*G25</f>
        <v>0</v>
      </c>
      <c r="K25" s="33">
        <f>E25*I25</f>
        <v>0</v>
      </c>
      <c r="L25" s="34" t="s">
        <v>17</v>
      </c>
    </row>
    <row r="26" spans="1:12" x14ac:dyDescent="0.25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70"/>
    </row>
    <row r="27" spans="1:12" ht="37.5" customHeight="1" thickBot="1" x14ac:dyDescent="0.3">
      <c r="A27" s="71" t="s">
        <v>43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6"/>
    </row>
    <row r="28" spans="1:12" ht="60.75" customHeight="1" thickBot="1" x14ac:dyDescent="0.3">
      <c r="A28" s="10">
        <v>1</v>
      </c>
      <c r="B28" s="29" t="s">
        <v>48</v>
      </c>
      <c r="C28" s="12" t="s">
        <v>21</v>
      </c>
      <c r="D28" s="12" t="s">
        <v>16</v>
      </c>
      <c r="E28" s="12">
        <v>200</v>
      </c>
      <c r="F28" s="12"/>
      <c r="G28" s="28"/>
      <c r="H28" s="14"/>
      <c r="I28" s="31">
        <f>G28+H28*G28</f>
        <v>0</v>
      </c>
      <c r="J28" s="32">
        <f>E28*G28</f>
        <v>0</v>
      </c>
      <c r="K28" s="33">
        <f>E28*I28</f>
        <v>0</v>
      </c>
      <c r="L28" s="36"/>
    </row>
    <row r="29" spans="1:12" x14ac:dyDescent="0.25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70"/>
    </row>
    <row r="30" spans="1:12" ht="39" customHeight="1" thickBot="1" x14ac:dyDescent="0.3">
      <c r="A30" s="71" t="s">
        <v>44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6"/>
    </row>
    <row r="31" spans="1:12" ht="42" customHeight="1" thickBot="1" x14ac:dyDescent="0.3">
      <c r="A31" s="9">
        <v>1</v>
      </c>
      <c r="B31" s="29" t="s">
        <v>22</v>
      </c>
      <c r="C31" s="35" t="s">
        <v>20</v>
      </c>
      <c r="D31" s="12" t="s">
        <v>16</v>
      </c>
      <c r="E31" s="12">
        <v>1</v>
      </c>
      <c r="F31" s="12"/>
      <c r="G31" s="28"/>
      <c r="H31" s="14"/>
      <c r="I31" s="31">
        <f>G31+H31*G31</f>
        <v>0</v>
      </c>
      <c r="J31" s="37">
        <f>E31*G31</f>
        <v>0</v>
      </c>
      <c r="K31" s="33">
        <f>E31*I31</f>
        <v>0</v>
      </c>
      <c r="L31" s="36"/>
    </row>
    <row r="32" spans="1:12" ht="40.5" customHeight="1" thickBot="1" x14ac:dyDescent="0.3">
      <c r="A32" s="9">
        <v>2</v>
      </c>
      <c r="B32" s="29" t="s">
        <v>23</v>
      </c>
      <c r="C32" s="35" t="s">
        <v>20</v>
      </c>
      <c r="D32" s="12" t="s">
        <v>16</v>
      </c>
      <c r="E32" s="12">
        <v>1</v>
      </c>
      <c r="F32" s="12"/>
      <c r="G32" s="28"/>
      <c r="H32" s="14"/>
      <c r="I32" s="31">
        <f>G32+H32*G32</f>
        <v>0</v>
      </c>
      <c r="J32" s="37">
        <f>E32*G32</f>
        <v>0</v>
      </c>
      <c r="K32" s="33">
        <f>E32*I32</f>
        <v>0</v>
      </c>
      <c r="L32" s="36"/>
    </row>
    <row r="33" spans="1:12" ht="16.5" thickBot="1" x14ac:dyDescent="0.3">
      <c r="A33" s="67" t="s">
        <v>15</v>
      </c>
      <c r="B33" s="68"/>
      <c r="C33" s="18"/>
      <c r="D33" s="19"/>
      <c r="E33" s="20"/>
      <c r="F33" s="19"/>
      <c r="G33" s="21"/>
      <c r="H33" s="22"/>
      <c r="I33" s="23"/>
      <c r="J33" s="49">
        <f>SUM(J31:J32)</f>
        <v>0</v>
      </c>
      <c r="K33" s="25">
        <f>SUM(K31:K32)</f>
        <v>0</v>
      </c>
      <c r="L33" s="26"/>
    </row>
    <row r="34" spans="1:12" x14ac:dyDescent="0.25">
      <c r="A34" s="69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70"/>
    </row>
    <row r="35" spans="1:12" ht="39.75" customHeight="1" thickBot="1" x14ac:dyDescent="0.3">
      <c r="A35" s="71" t="s">
        <v>45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6"/>
    </row>
    <row r="36" spans="1:12" ht="44.25" customHeight="1" thickBot="1" x14ac:dyDescent="0.3">
      <c r="A36" s="9">
        <v>1</v>
      </c>
      <c r="B36" s="47" t="s">
        <v>24</v>
      </c>
      <c r="C36" s="12" t="s">
        <v>25</v>
      </c>
      <c r="D36" s="12" t="s">
        <v>26</v>
      </c>
      <c r="E36" s="12">
        <v>600</v>
      </c>
      <c r="F36" s="12"/>
      <c r="G36" s="28"/>
      <c r="H36" s="48"/>
      <c r="I36" s="31">
        <f>G36+H36*G36</f>
        <v>0</v>
      </c>
      <c r="J36" s="32">
        <f>E36*G36</f>
        <v>0</v>
      </c>
      <c r="K36" s="33">
        <f>E36*I36</f>
        <v>0</v>
      </c>
      <c r="L36" s="36"/>
    </row>
    <row r="37" spans="1:12" ht="48.75" customHeight="1" thickBot="1" x14ac:dyDescent="0.3">
      <c r="A37" s="9">
        <v>2</v>
      </c>
      <c r="B37" s="47" t="s">
        <v>27</v>
      </c>
      <c r="C37" s="35" t="s">
        <v>28</v>
      </c>
      <c r="D37" s="12" t="s">
        <v>26</v>
      </c>
      <c r="E37" s="12">
        <v>700</v>
      </c>
      <c r="F37" s="12"/>
      <c r="G37" s="28"/>
      <c r="H37" s="48"/>
      <c r="I37" s="31">
        <f>G37+H37*G37</f>
        <v>0</v>
      </c>
      <c r="J37" s="32">
        <f>E37*G37</f>
        <v>0</v>
      </c>
      <c r="K37" s="33">
        <f>E37*I37</f>
        <v>0</v>
      </c>
      <c r="L37" s="36"/>
    </row>
    <row r="38" spans="1:12" x14ac:dyDescent="0.25">
      <c r="A38" s="75" t="s">
        <v>15</v>
      </c>
      <c r="B38" s="76"/>
      <c r="C38" s="18"/>
      <c r="D38" s="19"/>
      <c r="E38" s="20"/>
      <c r="F38" s="19"/>
      <c r="G38" s="21"/>
      <c r="H38" s="22"/>
      <c r="I38" s="23"/>
      <c r="J38" s="58">
        <f>SUM(J36:J37)</f>
        <v>0</v>
      </c>
      <c r="K38" s="59">
        <f>SUM(K36:K37)</f>
        <v>0</v>
      </c>
      <c r="L38" s="26"/>
    </row>
    <row r="39" spans="1:12" x14ac:dyDescent="0.25">
      <c r="A39" s="60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2"/>
    </row>
    <row r="40" spans="1:12" ht="41.25" customHeight="1" thickBot="1" x14ac:dyDescent="0.3">
      <c r="A40" s="71" t="s">
        <v>46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6"/>
    </row>
    <row r="41" spans="1:12" ht="33" customHeight="1" thickBot="1" x14ac:dyDescent="0.3">
      <c r="A41" s="38">
        <v>1</v>
      </c>
      <c r="B41" s="39" t="s">
        <v>29</v>
      </c>
      <c r="C41" s="11"/>
      <c r="D41" s="35" t="s">
        <v>26</v>
      </c>
      <c r="E41" s="50">
        <v>10000</v>
      </c>
      <c r="F41" s="35"/>
      <c r="G41" s="40"/>
      <c r="H41" s="41"/>
      <c r="I41" s="42">
        <f>G41+H41*G41</f>
        <v>0</v>
      </c>
      <c r="J41" s="24">
        <f>E41*G41</f>
        <v>0</v>
      </c>
      <c r="K41" s="43">
        <f>E41*I41</f>
        <v>0</v>
      </c>
      <c r="L41" s="44"/>
    </row>
    <row r="42" spans="1:12" x14ac:dyDescent="0.25">
      <c r="E42" s="45"/>
    </row>
  </sheetData>
  <mergeCells count="25">
    <mergeCell ref="A12:L12"/>
    <mergeCell ref="A39:L39"/>
    <mergeCell ref="A14:L14"/>
    <mergeCell ref="A11:L11"/>
    <mergeCell ref="A34:L34"/>
    <mergeCell ref="A35:L35"/>
    <mergeCell ref="A38:B38"/>
    <mergeCell ref="A15:L15"/>
    <mergeCell ref="A17:L17"/>
    <mergeCell ref="A18:L18"/>
    <mergeCell ref="A20:L20"/>
    <mergeCell ref="A21:L21"/>
    <mergeCell ref="A23:L23"/>
    <mergeCell ref="A40:L40"/>
    <mergeCell ref="A24:L24"/>
    <mergeCell ref="A26:L26"/>
    <mergeCell ref="A27:L27"/>
    <mergeCell ref="A29:L29"/>
    <mergeCell ref="A30:L30"/>
    <mergeCell ref="A33:B33"/>
    <mergeCell ref="A4:L4"/>
    <mergeCell ref="A5:L5"/>
    <mergeCell ref="A7:B7"/>
    <mergeCell ref="A8:L8"/>
    <mergeCell ref="A9:L9"/>
  </mergeCells>
  <pageMargins left="0.7" right="0.7" top="0.75" bottom="0.75" header="0.3" footer="0.3"/>
  <pageSetup paperSize="9" scale="68" orientation="landscape" r:id="rId1"/>
  <rowBreaks count="2" manualBreakCount="2">
    <brk id="17" max="16383" man="1"/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2021-12-17T08:42:32Z</cp:lastPrinted>
  <dcterms:created xsi:type="dcterms:W3CDTF">2021-12-16T12:40:23Z</dcterms:created>
  <dcterms:modified xsi:type="dcterms:W3CDTF">2021-12-17T08:43:17Z</dcterms:modified>
</cp:coreProperties>
</file>