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2\3. ZP139U22-Dystrybucja czasopism\SWZ\"/>
    </mc:Choice>
  </mc:AlternateContent>
  <bookViews>
    <workbookView xWindow="0" yWindow="0" windowWidth="28800" windowHeight="11700" tabRatio="500"/>
  </bookViews>
  <sheets>
    <sheet name="Formularz cenowy" sheetId="2" r:id="rId1"/>
  </sheets>
  <definedNames>
    <definedName name="Excel_BuiltIn_Print_Area_1" localSheetId="0">'Formularz cenowy'!$A$1:$I$7</definedName>
    <definedName name="Excel_BuiltIn_Print_Area_1">#REF!</definedName>
    <definedName name="Print_Area" localSheetId="0">'Formularz cenowy'!$A$1:$I$43</definedName>
  </definedNames>
  <calcPr calcId="162913"/>
</workbook>
</file>

<file path=xl/calcChain.xml><?xml version="1.0" encoding="utf-8"?>
<calcChain xmlns="http://schemas.openxmlformats.org/spreadsheetml/2006/main">
  <c r="I33" i="2" l="1"/>
  <c r="I23" i="2"/>
  <c r="I21" i="2"/>
  <c r="I22" i="2"/>
  <c r="I32" i="2" l="1"/>
  <c r="I31" i="2"/>
  <c r="I30" i="2"/>
  <c r="I29" i="2"/>
  <c r="I26" i="2"/>
  <c r="I27" i="2"/>
  <c r="I25" i="2"/>
  <c r="I15" i="2"/>
  <c r="I16" i="2"/>
  <c r="I17" i="2"/>
  <c r="I18" i="2"/>
  <c r="I19" i="2"/>
  <c r="I20" i="2"/>
  <c r="I14" i="2"/>
  <c r="I12" i="2"/>
  <c r="I10" i="2"/>
  <c r="I9" i="2"/>
  <c r="I34" i="2" l="1"/>
  <c r="I35" i="2" s="1"/>
</calcChain>
</file>

<file path=xl/sharedStrings.xml><?xml version="1.0" encoding="utf-8"?>
<sst xmlns="http://schemas.openxmlformats.org/spreadsheetml/2006/main" count="53" uniqueCount="41">
  <si>
    <t>Lp.</t>
  </si>
  <si>
    <t>……………………………………….</t>
  </si>
  <si>
    <t>Kwota VAT 23%</t>
  </si>
  <si>
    <t>przedmiot</t>
  </si>
  <si>
    <t xml:space="preserve">FORMULARZ CENOWY           </t>
  </si>
  <si>
    <t xml:space="preserve">Quaestiones Geographicae </t>
  </si>
  <si>
    <t>Geologos</t>
  </si>
  <si>
    <t>Studia Anglica Posnaniensia</t>
  </si>
  <si>
    <t>Studia Historiae Oeconomicae</t>
  </si>
  <si>
    <t>rodzaj</t>
  </si>
  <si>
    <t>AN</t>
  </si>
  <si>
    <t>PN</t>
  </si>
  <si>
    <t>AN - artykuł naukowy</t>
  </si>
  <si>
    <t>PN - prace niebadawcze</t>
  </si>
  <si>
    <t>WARTOŚĆ
NETTO w okresie obowiazywania umowy   ((3+4+5)x6)</t>
  </si>
  <si>
    <t xml:space="preserve">Wartość brutto w okresie obowiązywania umowy </t>
  </si>
  <si>
    <t xml:space="preserve">Łączna wartość netto w okresie obowiązywania umowy </t>
  </si>
  <si>
    <t>CENA 
NETTO za 1 artykuł na rok</t>
  </si>
  <si>
    <t>Nazwa i adres  Wykonawcy</t>
  </si>
  <si>
    <t>AN*</t>
  </si>
  <si>
    <t>PN*</t>
  </si>
  <si>
    <t>*cena netto pakietu podstawowego</t>
  </si>
  <si>
    <t>Society Register</t>
  </si>
  <si>
    <t>Pakiet zaawasowany + system zarządzania procesem produkcyjnym + usługi konsultingowe</t>
  </si>
  <si>
    <t>Pakiet średnio zaawansowany + system zarządzania procesem produkcyjnym</t>
  </si>
  <si>
    <t>Balcanica Posnaniensia</t>
  </si>
  <si>
    <t>Pakiet podstawowy + adjustacja i korekta językowa</t>
  </si>
  <si>
    <t>Werkwinkel: Journal of Low Countries and South African Studies</t>
  </si>
  <si>
    <t>Biodiversity Research and Conservation</t>
  </si>
  <si>
    <t>Pakiet podstawowy + Marketing Extra</t>
  </si>
  <si>
    <t>Składając ofertę oferujemy realizację zamówienia zgodnie z poniższymi cenami i opisem przedmiotu zamówienia (załacznik A do SWZ):</t>
  </si>
  <si>
    <t>AN+PN</t>
  </si>
  <si>
    <t>Adjustacja i korekta językowa (Założenie: 1 artykuł = 16 stron; 1 strona = 250 wyrazów)</t>
  </si>
  <si>
    <t>CENA 
NETTO za 1 stronę</t>
  </si>
  <si>
    <t>ilość artykułów za rok 2022</t>
  </si>
  <si>
    <t>ilość artykułów w roku 2023</t>
  </si>
  <si>
    <t>ilość artykułów w roku  2024</t>
  </si>
  <si>
    <r>
      <t xml:space="preserve">Dodatkowy marketing rocznie (posty w mediach społecznościowych, kampania Google Adwords, projekt ulotki czasopisma, notka prasowa dla wybranych artykułów - całościowo dla czaspisma-  </t>
    </r>
    <r>
      <rPr>
        <b/>
        <sz val="10"/>
        <rFont val="Arial"/>
        <family val="2"/>
        <charset val="238"/>
      </rPr>
      <t>należy wpisać watrości roczne za uslugę w poszczególnych latach w kolumnach 3,4 i 5 i podsumować zbiorczo w kolumnie nr 7 "wartość netto"</t>
    </r>
  </si>
  <si>
    <r>
      <t xml:space="preserve">Marketing (w tym mailing do potencjalnych autorów, mailing do zacytowanych autorów) - całościowo dla czaspisma rocznie- </t>
    </r>
    <r>
      <rPr>
        <b/>
        <sz val="10"/>
        <rFont val="Arial"/>
        <family val="2"/>
        <charset val="238"/>
      </rPr>
      <t>należy wpisać watrości roczne za uslugę w poszczególnych latach w kolumnach 3,4 i 5 i podsumować zbiorczo w kolumnie nr 7 "wartość netto"</t>
    </r>
  </si>
  <si>
    <r>
      <t xml:space="preserve">Dodatkowy marketing rocznie (posty w mediach społecznościowych, kampania Google Adwords, projekt ulotki czasopisma, notka prasowa dla wybranych artykułów - całościowo dla czaspisma)- </t>
    </r>
    <r>
      <rPr>
        <b/>
        <sz val="10"/>
        <rFont val="Arial"/>
        <family val="2"/>
        <charset val="238"/>
      </rPr>
      <t>należy wpisać watrości roczne za uslugę w poszczególnych latach w kolumnach 3,4 i 5 i podsumować zbiorczo w kolumnie nr 7 "wartość netto"</t>
    </r>
  </si>
  <si>
    <r>
      <t>Usługi konsultingowe - całościowo dla czaspisma -</t>
    </r>
    <r>
      <rPr>
        <b/>
        <i/>
        <sz val="10"/>
        <rFont val="Arial"/>
        <family val="2"/>
        <charset val="238"/>
      </rPr>
      <t>należy wpisać zbiorczo w kolumnie nr 7 "wartość netto"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</si>
</sst>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Verdan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9"/>
      <color rgb="FFFF0000"/>
      <name val="Arial"/>
      <family val="2"/>
      <charset val="238"/>
    </font>
    <font>
      <b/>
      <i/>
      <sz val="10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55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46"/>
        <bgColor indexed="24"/>
      </patternFill>
    </fill>
    <fill>
      <patternFill patternType="solid">
        <fgColor indexed="51"/>
        <bgColor indexed="52"/>
      </patternFill>
    </fill>
    <fill>
      <patternFill patternType="solid">
        <fgColor indexed="25"/>
        <bgColor indexed="61"/>
      </patternFill>
    </fill>
    <fill>
      <patternFill patternType="solid">
        <fgColor indexed="52"/>
        <bgColor indexed="29"/>
      </patternFill>
    </fill>
    <fill>
      <patternFill patternType="solid">
        <fgColor indexed="22"/>
        <bgColor indexed="55"/>
      </patternFill>
    </fill>
    <fill>
      <patternFill patternType="solid">
        <fgColor indexed="49"/>
        <bgColor indexed="40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4" fillId="13" borderId="0" applyNumberFormat="0" applyBorder="0" applyProtection="0">
      <alignment vertical="top"/>
    </xf>
    <xf numFmtId="0" fontId="5" fillId="14" borderId="2" applyNumberFormat="0" applyAlignment="0" applyProtection="0"/>
    <xf numFmtId="0" fontId="3" fillId="11" borderId="1" applyNumberFormat="0" applyAlignment="0" applyProtection="0"/>
  </cellStyleXfs>
  <cellXfs count="59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vertical="center"/>
    </xf>
    <xf numFmtId="0" fontId="7" fillId="15" borderId="3" xfId="0" applyFont="1" applyFill="1" applyBorder="1" applyAlignment="1">
      <alignment horizontal="left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 vertical="center" wrapText="1"/>
    </xf>
    <xf numFmtId="4" fontId="6" fillId="15" borderId="3" xfId="0" applyNumberFormat="1" applyFont="1" applyFill="1" applyBorder="1" applyAlignment="1">
      <alignment horizontal="right" vertical="center" wrapText="1"/>
    </xf>
    <xf numFmtId="4" fontId="7" fillId="17" borderId="4" xfId="0" applyNumberFormat="1" applyFont="1" applyFill="1" applyBorder="1" applyAlignment="1">
      <alignment horizontal="right" wrapText="1"/>
    </xf>
    <xf numFmtId="4" fontId="7" fillId="17" borderId="3" xfId="0" applyNumberFormat="1" applyFont="1" applyFill="1" applyBorder="1" applyAlignment="1">
      <alignment horizontal="right" wrapText="1"/>
    </xf>
    <xf numFmtId="4" fontId="6" fillId="0" borderId="0" xfId="0" applyNumberFormat="1" applyFont="1" applyAlignment="1">
      <alignment horizontal="right"/>
    </xf>
    <xf numFmtId="4" fontId="6" fillId="16" borderId="4" xfId="0" applyNumberFormat="1" applyFont="1" applyFill="1" applyBorder="1" applyAlignment="1">
      <alignment horizontal="right" vertical="center" wrapText="1"/>
    </xf>
    <xf numFmtId="0" fontId="6" fillId="16" borderId="0" xfId="0" applyFont="1" applyFill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8" fillId="16" borderId="3" xfId="0" applyFont="1" applyFill="1" applyBorder="1" applyAlignment="1">
      <alignment horizontal="center" vertical="center" wrapText="1"/>
    </xf>
    <xf numFmtId="0" fontId="8" fillId="16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" fontId="6" fillId="16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6" fillId="15" borderId="4" xfId="0" applyNumberFormat="1" applyFont="1" applyFill="1" applyBorder="1" applyAlignment="1">
      <alignment horizontal="right" vertical="center" wrapText="1"/>
    </xf>
    <xf numFmtId="4" fontId="12" fillId="0" borderId="0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 wrapText="1"/>
    </xf>
    <xf numFmtId="4" fontId="12" fillId="16" borderId="3" xfId="0" applyNumberFormat="1" applyFont="1" applyFill="1" applyBorder="1" applyAlignment="1">
      <alignment horizontal="center" vertical="center" wrapText="1"/>
    </xf>
    <xf numFmtId="0" fontId="13" fillId="16" borderId="3" xfId="0" applyNumberFormat="1" applyFont="1" applyFill="1" applyBorder="1" applyAlignment="1">
      <alignment horizontal="center" vertical="center" wrapText="1"/>
    </xf>
    <xf numFmtId="4" fontId="12" fillId="15" borderId="3" xfId="0" applyNumberFormat="1" applyFont="1" applyFill="1" applyBorder="1" applyAlignment="1">
      <alignment horizontal="right" vertical="center" wrapText="1"/>
    </xf>
    <xf numFmtId="4" fontId="12" fillId="16" borderId="4" xfId="0" applyNumberFormat="1" applyFont="1" applyFill="1" applyBorder="1" applyAlignment="1">
      <alignment horizontal="right" vertical="center" wrapText="1"/>
    </xf>
    <xf numFmtId="4" fontId="12" fillId="0" borderId="3" xfId="0" applyNumberFormat="1" applyFont="1" applyBorder="1" applyAlignment="1">
      <alignment horizontal="right" wrapText="1"/>
    </xf>
    <xf numFmtId="4" fontId="12" fillId="0" borderId="3" xfId="0" applyNumberFormat="1" applyFont="1" applyBorder="1" applyAlignment="1">
      <alignment horizontal="right"/>
    </xf>
    <xf numFmtId="4" fontId="12" fillId="0" borderId="0" xfId="0" applyNumberFormat="1" applyFont="1" applyAlignment="1">
      <alignment horizontal="right"/>
    </xf>
    <xf numFmtId="0" fontId="6" fillId="16" borderId="4" xfId="0" applyFont="1" applyFill="1" applyBorder="1" applyAlignment="1">
      <alignment horizontal="left" vertical="center" wrapText="1"/>
    </xf>
    <xf numFmtId="0" fontId="6" fillId="16" borderId="4" xfId="0" applyFont="1" applyFill="1" applyBorder="1" applyAlignment="1">
      <alignment horizontal="center" vertical="center" wrapText="1"/>
    </xf>
    <xf numFmtId="4" fontId="7" fillId="15" borderId="3" xfId="0" applyNumberFormat="1" applyFont="1" applyFill="1" applyBorder="1" applyAlignment="1">
      <alignment horizontal="center" wrapText="1"/>
    </xf>
    <xf numFmtId="0" fontId="6" fillId="16" borderId="4" xfId="0" applyFont="1" applyFill="1" applyBorder="1" applyAlignment="1">
      <alignment horizontal="left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4" fontId="12" fillId="15" borderId="4" xfId="0" applyNumberFormat="1" applyFont="1" applyFill="1" applyBorder="1" applyAlignment="1">
      <alignment horizontal="right" vertical="center" wrapText="1"/>
    </xf>
    <xf numFmtId="4" fontId="12" fillId="0" borderId="4" xfId="0" applyNumberFormat="1" applyFont="1" applyBorder="1" applyAlignment="1">
      <alignment horizontal="right" wrapText="1"/>
    </xf>
    <xf numFmtId="4" fontId="12" fillId="0" borderId="4" xfId="0" applyNumberFormat="1" applyFont="1" applyBorder="1" applyAlignment="1">
      <alignment horizontal="right"/>
    </xf>
    <xf numFmtId="4" fontId="7" fillId="15" borderId="4" xfId="0" applyNumberFormat="1" applyFont="1" applyFill="1" applyBorder="1" applyAlignment="1">
      <alignment horizontal="center" wrapText="1"/>
    </xf>
    <xf numFmtId="4" fontId="12" fillId="16" borderId="7" xfId="0" applyNumberFormat="1" applyFont="1" applyFill="1" applyBorder="1" applyAlignment="1">
      <alignment horizontal="right" vertical="center" wrapText="1"/>
    </xf>
    <xf numFmtId="4" fontId="7" fillId="15" borderId="3" xfId="0" applyNumberFormat="1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16" borderId="5" xfId="0" applyFont="1" applyFill="1" applyBorder="1" applyAlignment="1">
      <alignment horizontal="left" vertical="center" wrapText="1"/>
    </xf>
    <xf numFmtId="0" fontId="6" fillId="16" borderId="4" xfId="0" applyFont="1" applyFill="1" applyBorder="1" applyAlignment="1">
      <alignment horizontal="left" vertical="center" wrapText="1"/>
    </xf>
    <xf numFmtId="0" fontId="6" fillId="16" borderId="5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</cellXfs>
  <cellStyles count="22">
    <cellStyle name="20% — akcent 1" xfId="1"/>
    <cellStyle name="20% — akcent 2" xfId="2"/>
    <cellStyle name="20% — akcent 3" xfId="3"/>
    <cellStyle name="20% — akcent 4" xfId="4"/>
    <cellStyle name="20% — akcent 5" xfId="5"/>
    <cellStyle name="20% — akcent 6" xfId="6"/>
    <cellStyle name="40% — akcent 1" xfId="7"/>
    <cellStyle name="40% — akcent 2" xfId="8"/>
    <cellStyle name="40% — akcent 3" xfId="9"/>
    <cellStyle name="40% — akcent 4" xfId="10"/>
    <cellStyle name="40% — akcent 5" xfId="11"/>
    <cellStyle name="40% — akcent 6" xfId="12"/>
    <cellStyle name="60% — akcent 1" xfId="13"/>
    <cellStyle name="60% — akcent 2" xfId="14"/>
    <cellStyle name="60% — akcent 3" xfId="15"/>
    <cellStyle name="60% — akcent 4" xfId="16"/>
    <cellStyle name="60% — akcent 5" xfId="17"/>
    <cellStyle name="60% — akcent 6" xfId="18"/>
    <cellStyle name="Excel_BuiltIn_Dobre" xfId="19"/>
    <cellStyle name="Normalny" xfId="0" builtinId="0"/>
    <cellStyle name="Notatka" xfId="20"/>
    <cellStyle name="Wyjście" xfId="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6535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EA746"/>
      <rgbColor rgb="00FF6600"/>
      <rgbColor rgb="00666699"/>
      <rgbColor rgb="00A2BD9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678180</xdr:colOff>
      <xdr:row>28</xdr:row>
      <xdr:rowOff>0</xdr:rowOff>
    </xdr:from>
    <xdr:to>
      <xdr:col>4</xdr:col>
      <xdr:colOff>7620</xdr:colOff>
      <xdr:row>29</xdr:row>
      <xdr:rowOff>60959</xdr:rowOff>
    </xdr:to>
    <xdr:pic>
      <xdr:nvPicPr>
        <xdr:cNvPr id="1503" name="Obraz 13" descr="http://pl.nowystylgroup.com/file/11913/upload_543be7508da9b4.49757266.jpg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57" t="24115" r="32036" b="5106"/>
        <a:stretch>
          <a:fillRect/>
        </a:stretch>
      </xdr:blipFill>
      <xdr:spPr bwMode="auto">
        <a:xfrm>
          <a:off x="6560820" y="9532620"/>
          <a:ext cx="76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594360</xdr:colOff>
      <xdr:row>28</xdr:row>
      <xdr:rowOff>0</xdr:rowOff>
    </xdr:from>
    <xdr:to>
      <xdr:col>3</xdr:col>
      <xdr:colOff>594360</xdr:colOff>
      <xdr:row>29</xdr:row>
      <xdr:rowOff>68579</xdr:rowOff>
    </xdr:to>
    <xdr:pic>
      <xdr:nvPicPr>
        <xdr:cNvPr id="1504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62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594360</xdr:colOff>
      <xdr:row>28</xdr:row>
      <xdr:rowOff>0</xdr:rowOff>
    </xdr:from>
    <xdr:to>
      <xdr:col>4</xdr:col>
      <xdr:colOff>594360</xdr:colOff>
      <xdr:row>29</xdr:row>
      <xdr:rowOff>68579</xdr:rowOff>
    </xdr:to>
    <xdr:pic>
      <xdr:nvPicPr>
        <xdr:cNvPr id="1505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518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594360</xdr:colOff>
      <xdr:row>28</xdr:row>
      <xdr:rowOff>0</xdr:rowOff>
    </xdr:from>
    <xdr:to>
      <xdr:col>5</xdr:col>
      <xdr:colOff>594360</xdr:colOff>
      <xdr:row>29</xdr:row>
      <xdr:rowOff>68579</xdr:rowOff>
    </xdr:to>
    <xdr:pic>
      <xdr:nvPicPr>
        <xdr:cNvPr id="1506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574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abSelected="1" zoomScale="96" zoomScaleNormal="96" zoomScaleSheetLayoutView="80" workbookViewId="0">
      <selection activeCell="I35" sqref="I35"/>
    </sheetView>
  </sheetViews>
  <sheetFormatPr defaultColWidth="11" defaultRowHeight="12.75" x14ac:dyDescent="0.2"/>
  <cols>
    <col min="1" max="1" width="4.25" style="3" customWidth="1"/>
    <col min="2" max="2" width="55.25" style="5" bestFit="1" customWidth="1"/>
    <col min="3" max="3" width="10.75" style="5" customWidth="1"/>
    <col min="4" max="6" width="8" style="3" customWidth="1"/>
    <col min="7" max="8" width="17.25" style="35" customWidth="1"/>
    <col min="9" max="9" width="18.625" style="13" customWidth="1"/>
    <col min="10" max="16384" width="11" style="1"/>
  </cols>
  <sheetData>
    <row r="1" spans="1:9" s="4" customFormat="1" ht="17.25" customHeight="1" x14ac:dyDescent="0.2">
      <c r="A1" s="2"/>
      <c r="B1" s="3" t="s">
        <v>1</v>
      </c>
      <c r="C1" s="3"/>
      <c r="D1" s="2"/>
      <c r="E1" s="2"/>
      <c r="F1" s="2"/>
      <c r="G1" s="27"/>
      <c r="H1" s="27"/>
      <c r="I1" s="9"/>
    </row>
    <row r="2" spans="1:9" s="4" customFormat="1" ht="17.100000000000001" customHeight="1" x14ac:dyDescent="0.2">
      <c r="A2" s="2"/>
      <c r="B2" s="3" t="s">
        <v>18</v>
      </c>
      <c r="C2" s="3"/>
      <c r="D2" s="2"/>
      <c r="E2" s="2"/>
      <c r="F2" s="2"/>
      <c r="G2" s="27"/>
      <c r="H2" s="27"/>
      <c r="I2" s="9"/>
    </row>
    <row r="3" spans="1:9" ht="15" customHeight="1" x14ac:dyDescent="0.2">
      <c r="A3" s="55" t="s">
        <v>4</v>
      </c>
      <c r="B3" s="56"/>
      <c r="C3" s="56"/>
      <c r="D3" s="56"/>
      <c r="E3" s="56"/>
      <c r="F3" s="56"/>
      <c r="G3" s="56"/>
      <c r="H3" s="56"/>
      <c r="I3" s="56"/>
    </row>
    <row r="4" spans="1:9" s="4" customFormat="1" ht="12.75" customHeight="1" x14ac:dyDescent="0.2">
      <c r="A4" s="54" t="s">
        <v>30</v>
      </c>
      <c r="B4" s="54"/>
      <c r="C4" s="54"/>
      <c r="D4" s="54"/>
      <c r="E4" s="54"/>
      <c r="F4" s="54"/>
      <c r="G4" s="54"/>
      <c r="H4" s="54"/>
      <c r="I4" s="54"/>
    </row>
    <row r="5" spans="1:9" s="4" customFormat="1" ht="15" customHeight="1" x14ac:dyDescent="0.2">
      <c r="A5" s="16"/>
      <c r="B5" s="16"/>
      <c r="C5" s="16"/>
      <c r="D5" s="16"/>
      <c r="E5" s="16"/>
      <c r="F5" s="16"/>
      <c r="G5" s="28"/>
      <c r="H5" s="28"/>
      <c r="I5" s="16"/>
    </row>
    <row r="6" spans="1:9" ht="65.25" customHeight="1" x14ac:dyDescent="0.2">
      <c r="A6" s="7" t="s">
        <v>0</v>
      </c>
      <c r="B6" s="7" t="s">
        <v>3</v>
      </c>
      <c r="C6" s="7" t="s">
        <v>9</v>
      </c>
      <c r="D6" s="7" t="s">
        <v>34</v>
      </c>
      <c r="E6" s="7" t="s">
        <v>35</v>
      </c>
      <c r="F6" s="7" t="s">
        <v>36</v>
      </c>
      <c r="G6" s="29" t="s">
        <v>17</v>
      </c>
      <c r="H6" s="29" t="s">
        <v>33</v>
      </c>
      <c r="I6" s="22" t="s">
        <v>14</v>
      </c>
    </row>
    <row r="7" spans="1:9" s="21" customFormat="1" ht="12" customHeight="1" x14ac:dyDescent="0.2">
      <c r="A7" s="19">
        <v>1</v>
      </c>
      <c r="B7" s="19">
        <v>2</v>
      </c>
      <c r="C7" s="19"/>
      <c r="D7" s="19">
        <v>3</v>
      </c>
      <c r="E7" s="19">
        <v>4</v>
      </c>
      <c r="F7" s="19">
        <v>5</v>
      </c>
      <c r="G7" s="30">
        <v>6</v>
      </c>
      <c r="H7" s="30"/>
      <c r="I7" s="20">
        <v>7</v>
      </c>
    </row>
    <row r="8" spans="1:9" s="3" customFormat="1" ht="25.5" x14ac:dyDescent="0.2">
      <c r="A8" s="8"/>
      <c r="B8" s="6" t="s">
        <v>23</v>
      </c>
      <c r="C8" s="6"/>
      <c r="D8" s="8"/>
      <c r="E8" s="8"/>
      <c r="F8" s="8"/>
      <c r="G8" s="31"/>
      <c r="H8" s="31"/>
      <c r="I8" s="10"/>
    </row>
    <row r="9" spans="1:9" s="15" customFormat="1" x14ac:dyDescent="0.2">
      <c r="A9" s="52">
        <v>1</v>
      </c>
      <c r="B9" s="50" t="s">
        <v>5</v>
      </c>
      <c r="C9" s="7" t="s">
        <v>10</v>
      </c>
      <c r="D9" s="7">
        <v>40</v>
      </c>
      <c r="E9" s="7">
        <v>40</v>
      </c>
      <c r="F9" s="7">
        <v>40</v>
      </c>
      <c r="G9" s="32"/>
      <c r="H9" s="32"/>
      <c r="I9" s="14">
        <f>((D9+E9+F9)*G9)</f>
        <v>0</v>
      </c>
    </row>
    <row r="10" spans="1:9" s="15" customFormat="1" x14ac:dyDescent="0.2">
      <c r="A10" s="53"/>
      <c r="B10" s="51"/>
      <c r="C10" s="7" t="s">
        <v>11</v>
      </c>
      <c r="D10" s="7">
        <v>1</v>
      </c>
      <c r="E10" s="7">
        <v>1</v>
      </c>
      <c r="F10" s="7">
        <v>1</v>
      </c>
      <c r="G10" s="32"/>
      <c r="H10" s="32"/>
      <c r="I10" s="14">
        <f>((D10+E10+F10)*G10)</f>
        <v>0</v>
      </c>
    </row>
    <row r="11" spans="1:9" s="15" customFormat="1" ht="45" customHeight="1" x14ac:dyDescent="0.2">
      <c r="A11" s="37"/>
      <c r="B11" s="36" t="s">
        <v>40</v>
      </c>
      <c r="C11" s="7"/>
      <c r="D11" s="46"/>
      <c r="E11" s="46"/>
      <c r="F11" s="46"/>
      <c r="G11" s="46"/>
      <c r="H11" s="46"/>
      <c r="I11" s="14"/>
    </row>
    <row r="12" spans="1:9" s="15" customFormat="1" ht="72.75" customHeight="1" x14ac:dyDescent="0.2">
      <c r="A12" s="40"/>
      <c r="B12" s="39" t="s">
        <v>39</v>
      </c>
      <c r="C12" s="7"/>
      <c r="D12" s="7"/>
      <c r="E12" s="7"/>
      <c r="F12" s="7"/>
      <c r="G12" s="46"/>
      <c r="H12" s="46"/>
      <c r="I12" s="14">
        <f>D12+E12+F12</f>
        <v>0</v>
      </c>
    </row>
    <row r="13" spans="1:9" s="3" customFormat="1" ht="25.5" x14ac:dyDescent="0.2">
      <c r="A13" s="8"/>
      <c r="B13" s="6" t="s">
        <v>24</v>
      </c>
      <c r="C13" s="6"/>
      <c r="D13" s="8"/>
      <c r="E13" s="8"/>
      <c r="F13" s="8"/>
      <c r="G13" s="31"/>
      <c r="H13" s="42"/>
      <c r="I13" s="26"/>
    </row>
    <row r="14" spans="1:9" s="15" customFormat="1" x14ac:dyDescent="0.2">
      <c r="A14" s="52">
        <v>2</v>
      </c>
      <c r="B14" s="48" t="s">
        <v>6</v>
      </c>
      <c r="C14" s="7" t="s">
        <v>10</v>
      </c>
      <c r="D14" s="7">
        <v>26</v>
      </c>
      <c r="E14" s="7">
        <v>26</v>
      </c>
      <c r="F14" s="7">
        <v>26</v>
      </c>
      <c r="G14" s="32"/>
      <c r="H14" s="32"/>
      <c r="I14" s="14">
        <f>((D14+E14+F14)*G14)</f>
        <v>0</v>
      </c>
    </row>
    <row r="15" spans="1:9" s="15" customFormat="1" x14ac:dyDescent="0.2">
      <c r="A15" s="53"/>
      <c r="B15" s="49"/>
      <c r="C15" s="7" t="s">
        <v>11</v>
      </c>
      <c r="D15" s="7">
        <v>0</v>
      </c>
      <c r="E15" s="7">
        <v>0</v>
      </c>
      <c r="F15" s="7">
        <v>0</v>
      </c>
      <c r="G15" s="32"/>
      <c r="H15" s="32"/>
      <c r="I15" s="14">
        <f t="shared" ref="I15:I23" si="0">((D15+E15+F15)*G15)</f>
        <v>0</v>
      </c>
    </row>
    <row r="16" spans="1:9" s="15" customFormat="1" x14ac:dyDescent="0.2">
      <c r="A16" s="52">
        <v>3</v>
      </c>
      <c r="B16" s="48" t="s">
        <v>7</v>
      </c>
      <c r="C16" s="7" t="s">
        <v>10</v>
      </c>
      <c r="D16" s="7">
        <v>30</v>
      </c>
      <c r="E16" s="7">
        <v>30</v>
      </c>
      <c r="F16" s="7">
        <v>30</v>
      </c>
      <c r="G16" s="32"/>
      <c r="H16" s="32"/>
      <c r="I16" s="14">
        <f t="shared" si="0"/>
        <v>0</v>
      </c>
    </row>
    <row r="17" spans="1:9" s="15" customFormat="1" x14ac:dyDescent="0.2">
      <c r="A17" s="53"/>
      <c r="B17" s="49"/>
      <c r="C17" s="7" t="s">
        <v>11</v>
      </c>
      <c r="D17" s="7">
        <v>10</v>
      </c>
      <c r="E17" s="7">
        <v>10</v>
      </c>
      <c r="F17" s="7">
        <v>10</v>
      </c>
      <c r="G17" s="32"/>
      <c r="H17" s="32"/>
      <c r="I17" s="14">
        <f t="shared" si="0"/>
        <v>0</v>
      </c>
    </row>
    <row r="18" spans="1:9" s="15" customFormat="1" x14ac:dyDescent="0.2">
      <c r="A18" s="52">
        <v>4</v>
      </c>
      <c r="B18" s="48" t="s">
        <v>8</v>
      </c>
      <c r="C18" s="7" t="s">
        <v>10</v>
      </c>
      <c r="D18" s="7">
        <v>10</v>
      </c>
      <c r="E18" s="7">
        <v>10</v>
      </c>
      <c r="F18" s="7">
        <v>10</v>
      </c>
      <c r="G18" s="32"/>
      <c r="H18" s="32"/>
      <c r="I18" s="14">
        <f t="shared" si="0"/>
        <v>0</v>
      </c>
    </row>
    <row r="19" spans="1:9" s="15" customFormat="1" x14ac:dyDescent="0.2">
      <c r="A19" s="53"/>
      <c r="B19" s="49"/>
      <c r="C19" s="7" t="s">
        <v>11</v>
      </c>
      <c r="D19" s="7">
        <v>1</v>
      </c>
      <c r="E19" s="7">
        <v>1</v>
      </c>
      <c r="F19" s="7">
        <v>1</v>
      </c>
      <c r="G19" s="32"/>
      <c r="H19" s="32"/>
      <c r="I19" s="14">
        <f t="shared" si="0"/>
        <v>0</v>
      </c>
    </row>
    <row r="20" spans="1:9" s="15" customFormat="1" x14ac:dyDescent="0.2">
      <c r="A20" s="52">
        <v>5</v>
      </c>
      <c r="B20" s="48" t="s">
        <v>27</v>
      </c>
      <c r="C20" s="7" t="s">
        <v>10</v>
      </c>
      <c r="D20" s="7">
        <v>10</v>
      </c>
      <c r="E20" s="7">
        <v>10</v>
      </c>
      <c r="F20" s="7">
        <v>10</v>
      </c>
      <c r="G20" s="32"/>
      <c r="H20" s="32"/>
      <c r="I20" s="14">
        <f t="shared" si="0"/>
        <v>0</v>
      </c>
    </row>
    <row r="21" spans="1:9" s="15" customFormat="1" x14ac:dyDescent="0.2">
      <c r="A21" s="53"/>
      <c r="B21" s="49"/>
      <c r="C21" s="7" t="s">
        <v>11</v>
      </c>
      <c r="D21" s="7">
        <v>0</v>
      </c>
      <c r="E21" s="7">
        <v>0</v>
      </c>
      <c r="F21" s="7">
        <v>0</v>
      </c>
      <c r="G21" s="32"/>
      <c r="H21" s="32"/>
      <c r="I21" s="14">
        <f t="shared" si="0"/>
        <v>0</v>
      </c>
    </row>
    <row r="22" spans="1:9" x14ac:dyDescent="0.2">
      <c r="A22" s="52">
        <v>6</v>
      </c>
      <c r="B22" s="57" t="s">
        <v>22</v>
      </c>
      <c r="C22" s="7" t="s">
        <v>19</v>
      </c>
      <c r="D22" s="18">
        <v>24</v>
      </c>
      <c r="E22" s="18">
        <v>24</v>
      </c>
      <c r="F22" s="18">
        <v>24</v>
      </c>
      <c r="G22" s="34"/>
      <c r="H22" s="44"/>
      <c r="I22" s="14">
        <f t="shared" si="0"/>
        <v>0</v>
      </c>
    </row>
    <row r="23" spans="1:9" x14ac:dyDescent="0.2">
      <c r="A23" s="53"/>
      <c r="B23" s="58"/>
      <c r="C23" s="7" t="s">
        <v>20</v>
      </c>
      <c r="D23" s="18">
        <v>0</v>
      </c>
      <c r="E23" s="18">
        <v>0</v>
      </c>
      <c r="F23" s="18">
        <v>0</v>
      </c>
      <c r="G23" s="34"/>
      <c r="H23" s="44"/>
      <c r="I23" s="14">
        <f>((D23+E23+F23)*G23)</f>
        <v>0</v>
      </c>
    </row>
    <row r="24" spans="1:9" s="3" customFormat="1" x14ac:dyDescent="0.2">
      <c r="A24" s="8"/>
      <c r="B24" s="6" t="s">
        <v>26</v>
      </c>
      <c r="C24" s="6"/>
      <c r="D24" s="8"/>
      <c r="E24" s="8"/>
      <c r="F24" s="8"/>
      <c r="G24" s="31"/>
      <c r="H24" s="31"/>
      <c r="I24" s="31"/>
    </row>
    <row r="25" spans="1:9" s="15" customFormat="1" x14ac:dyDescent="0.2">
      <c r="A25" s="52">
        <v>7</v>
      </c>
      <c r="B25" s="50" t="s">
        <v>25</v>
      </c>
      <c r="C25" s="7" t="s">
        <v>10</v>
      </c>
      <c r="D25" s="7">
        <v>13</v>
      </c>
      <c r="E25" s="7">
        <v>13</v>
      </c>
      <c r="F25" s="7">
        <v>13</v>
      </c>
      <c r="G25" s="32"/>
      <c r="H25" s="32"/>
      <c r="I25" s="14">
        <f>((D25+E25+F25)*G25)</f>
        <v>0</v>
      </c>
    </row>
    <row r="26" spans="1:9" s="15" customFormat="1" x14ac:dyDescent="0.2">
      <c r="A26" s="53"/>
      <c r="B26" s="51"/>
      <c r="C26" s="7" t="s">
        <v>11</v>
      </c>
      <c r="D26" s="7">
        <v>8</v>
      </c>
      <c r="E26" s="7">
        <v>8</v>
      </c>
      <c r="F26" s="7">
        <v>8</v>
      </c>
      <c r="G26" s="32"/>
      <c r="H26" s="32"/>
      <c r="I26" s="14">
        <f t="shared" ref="I26:I27" si="1">((D26+E26+F26)*G26)</f>
        <v>0</v>
      </c>
    </row>
    <row r="27" spans="1:9" s="15" customFormat="1" ht="25.5" x14ac:dyDescent="0.2">
      <c r="A27" s="37"/>
      <c r="B27" s="36" t="s">
        <v>32</v>
      </c>
      <c r="C27" s="7" t="s">
        <v>31</v>
      </c>
      <c r="D27" s="7">
        <v>21</v>
      </c>
      <c r="E27" s="7">
        <v>21</v>
      </c>
      <c r="F27" s="7">
        <v>21</v>
      </c>
      <c r="G27" s="32"/>
      <c r="H27" s="32"/>
      <c r="I27" s="14">
        <f t="shared" si="1"/>
        <v>0</v>
      </c>
    </row>
    <row r="28" spans="1:9" s="3" customFormat="1" x14ac:dyDescent="0.2">
      <c r="A28" s="8"/>
      <c r="B28" s="6" t="s">
        <v>29</v>
      </c>
      <c r="C28" s="6"/>
      <c r="D28" s="8"/>
      <c r="E28" s="8"/>
      <c r="F28" s="8"/>
      <c r="G28" s="31"/>
      <c r="H28" s="31"/>
      <c r="I28" s="31"/>
    </row>
    <row r="29" spans="1:9" x14ac:dyDescent="0.2">
      <c r="A29" s="52">
        <v>8</v>
      </c>
      <c r="B29" s="57" t="s">
        <v>28</v>
      </c>
      <c r="C29" s="7" t="s">
        <v>10</v>
      </c>
      <c r="D29" s="17">
        <v>20</v>
      </c>
      <c r="E29" s="17">
        <v>20</v>
      </c>
      <c r="F29" s="17">
        <v>20</v>
      </c>
      <c r="G29" s="33"/>
      <c r="H29" s="43"/>
      <c r="I29" s="14">
        <f>((D29+E29+F29)*G29)</f>
        <v>0</v>
      </c>
    </row>
    <row r="30" spans="1:9" x14ac:dyDescent="0.2">
      <c r="A30" s="53"/>
      <c r="B30" s="58"/>
      <c r="C30" s="7" t="s">
        <v>11</v>
      </c>
      <c r="D30" s="17">
        <v>0</v>
      </c>
      <c r="E30" s="17">
        <v>0</v>
      </c>
      <c r="F30" s="17">
        <v>0</v>
      </c>
      <c r="G30" s="33"/>
      <c r="H30" s="43"/>
      <c r="I30" s="14">
        <f>((D30+E30+F30)*G30)</f>
        <v>0</v>
      </c>
    </row>
    <row r="31" spans="1:9" ht="68.25" customHeight="1" x14ac:dyDescent="0.2">
      <c r="A31" s="37"/>
      <c r="B31" s="41" t="s">
        <v>38</v>
      </c>
      <c r="C31" s="7"/>
      <c r="D31" s="17"/>
      <c r="E31" s="17"/>
      <c r="F31" s="17"/>
      <c r="G31" s="46"/>
      <c r="H31" s="46"/>
      <c r="I31" s="14">
        <f>D31+E31+F31</f>
        <v>0</v>
      </c>
    </row>
    <row r="32" spans="1:9" ht="75" customHeight="1" x14ac:dyDescent="0.2">
      <c r="A32" s="40"/>
      <c r="B32" s="39" t="s">
        <v>37</v>
      </c>
      <c r="C32" s="7"/>
      <c r="D32" s="17"/>
      <c r="E32" s="17"/>
      <c r="F32" s="17"/>
      <c r="G32" s="46"/>
      <c r="H32" s="46"/>
      <c r="I32" s="14">
        <f>D32+E32+F32</f>
        <v>0</v>
      </c>
    </row>
    <row r="33" spans="2:9" ht="36.75" customHeight="1" x14ac:dyDescent="0.2">
      <c r="B33" s="5" t="s">
        <v>12</v>
      </c>
      <c r="E33" s="47" t="s">
        <v>16</v>
      </c>
      <c r="F33" s="47"/>
      <c r="G33" s="47"/>
      <c r="H33" s="45"/>
      <c r="I33" s="11">
        <f>SUM(I9:I32)</f>
        <v>0</v>
      </c>
    </row>
    <row r="34" spans="2:9" ht="25.5" customHeight="1" x14ac:dyDescent="0.2">
      <c r="B34" s="5" t="s">
        <v>13</v>
      </c>
      <c r="E34" s="47" t="s">
        <v>2</v>
      </c>
      <c r="F34" s="47"/>
      <c r="G34" s="47"/>
      <c r="H34" s="38"/>
      <c r="I34" s="12">
        <f>I33*23%</f>
        <v>0</v>
      </c>
    </row>
    <row r="35" spans="2:9" ht="35.25" customHeight="1" x14ac:dyDescent="0.2">
      <c r="B35" s="5" t="s">
        <v>21</v>
      </c>
      <c r="E35" s="47" t="s">
        <v>15</v>
      </c>
      <c r="F35" s="47"/>
      <c r="G35" s="47"/>
      <c r="H35" s="38"/>
      <c r="I35" s="12">
        <f>SUM(I33:I34)</f>
        <v>0</v>
      </c>
    </row>
    <row r="39" spans="2:9" ht="21" customHeight="1" x14ac:dyDescent="0.2"/>
    <row r="40" spans="2:9" x14ac:dyDescent="0.2">
      <c r="B40" s="23"/>
    </row>
    <row r="42" spans="2:9" x14ac:dyDescent="0.2">
      <c r="B42" s="25"/>
      <c r="E42" s="24"/>
    </row>
  </sheetData>
  <sheetProtection selectLockedCells="1" selectUnlockedCells="1"/>
  <mergeCells count="21">
    <mergeCell ref="E35:G35"/>
    <mergeCell ref="A4:I4"/>
    <mergeCell ref="A3:I3"/>
    <mergeCell ref="B9:B10"/>
    <mergeCell ref="A9:A10"/>
    <mergeCell ref="B20:B21"/>
    <mergeCell ref="A20:A21"/>
    <mergeCell ref="A14:A15"/>
    <mergeCell ref="B14:B15"/>
    <mergeCell ref="A16:A17"/>
    <mergeCell ref="B16:B17"/>
    <mergeCell ref="A29:A30"/>
    <mergeCell ref="B29:B30"/>
    <mergeCell ref="A22:A23"/>
    <mergeCell ref="B22:B23"/>
    <mergeCell ref="A18:A19"/>
    <mergeCell ref="E33:G33"/>
    <mergeCell ref="E34:G34"/>
    <mergeCell ref="B18:B19"/>
    <mergeCell ref="B25:B26"/>
    <mergeCell ref="A25:A26"/>
  </mergeCells>
  <pageMargins left="0.25" right="0.25" top="0.75" bottom="0.75" header="0.3" footer="0.3"/>
  <pageSetup paperSize="9" scale="85" fitToHeight="0" orientation="landscape" useFirstPageNumber="1" r:id="rId1"/>
  <headerFooter scaleWithDoc="0" alignWithMargins="0">
    <oddHeader xml:space="preserve">&amp;LZP/1445/U/21&amp;RZałącznik nr 2 do SWZ
</oddHeader>
    <oddFooter>&amp;C&amp;8&amp;P/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 cenowy</vt:lpstr>
      <vt:lpstr>'Formularz cenowy'!Excel_BuiltIn_Print_Area_1</vt:lpstr>
      <vt:lpstr>'Formularz cenowy'!Print_Area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2022-03-03T08:08:25Z</cp:lastPrinted>
  <dcterms:created xsi:type="dcterms:W3CDTF">2014-11-06T14:01:10Z</dcterms:created>
  <dcterms:modified xsi:type="dcterms:W3CDTF">2022-03-11T13:58:08Z</dcterms:modified>
</cp:coreProperties>
</file>