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xlnm.Print_Area" localSheetId="0">Arkusz1!$A$1:$L$37</definedName>
  </definedNames>
  <calcPr calcId="144525"/>
</workbook>
</file>

<file path=xl/calcChain.xml><?xml version="1.0" encoding="utf-8"?>
<calcChain xmlns="http://schemas.openxmlformats.org/spreadsheetml/2006/main">
  <c r="I21" i="1" l="1"/>
  <c r="I18" i="1"/>
  <c r="J33" i="1"/>
  <c r="I30" i="1"/>
  <c r="K30" i="1" s="1"/>
  <c r="I33" i="1"/>
  <c r="K33" i="1" s="1"/>
  <c r="J30" i="1"/>
  <c r="J27" i="1"/>
  <c r="K27" i="1" s="1"/>
  <c r="J24" i="1"/>
  <c r="K24" i="1" s="1"/>
  <c r="J21" i="1"/>
  <c r="K21" i="1" s="1"/>
  <c r="J18" i="1"/>
  <c r="J15" i="1"/>
  <c r="K15" i="1" s="1"/>
  <c r="J11" i="1"/>
  <c r="I27" i="1"/>
  <c r="K18" i="1"/>
  <c r="I11" i="1"/>
  <c r="K11" i="1" s="1"/>
  <c r="I8" i="1"/>
  <c r="K8" i="1" s="1"/>
  <c r="J5" i="1"/>
  <c r="I24" i="1"/>
  <c r="I15" i="1"/>
  <c r="I5" i="1"/>
  <c r="K5" i="1" s="1"/>
  <c r="J8" i="1"/>
</calcChain>
</file>

<file path=xl/sharedStrings.xml><?xml version="1.0" encoding="utf-8"?>
<sst xmlns="http://schemas.openxmlformats.org/spreadsheetml/2006/main" count="42" uniqueCount="35">
  <si>
    <t>L.p.</t>
  </si>
  <si>
    <t>Nazwa materiału</t>
  </si>
  <si>
    <t>J.M</t>
  </si>
  <si>
    <t>Ilość oferow.</t>
  </si>
  <si>
    <t>Nazwa handlowa/ Producent</t>
  </si>
  <si>
    <t>kod towaru</t>
  </si>
  <si>
    <t>Cena netto</t>
  </si>
  <si>
    <t xml:space="preserve"> % VAT</t>
  </si>
  <si>
    <t>Cena brutto</t>
  </si>
  <si>
    <t>Wartość netto</t>
  </si>
  <si>
    <t>Wartość brutto</t>
  </si>
  <si>
    <t>Uwagi</t>
  </si>
  <si>
    <t>kpl</t>
  </si>
  <si>
    <t>ZADANIE 1</t>
  </si>
  <si>
    <t>ZADANIE 2</t>
  </si>
  <si>
    <t>ZADANIE 3</t>
  </si>
  <si>
    <t>ZADANIE 4</t>
  </si>
  <si>
    <t>szt.</t>
  </si>
  <si>
    <t>ZADANIE 6</t>
  </si>
  <si>
    <t>ZADANIE 7</t>
  </si>
  <si>
    <t>system implantu zakotwiczonego w kości na przewodnictwo kostne z procesorem dźwięku / mowy</t>
  </si>
  <si>
    <t>proteza do wszczepów wewnątrzusznych typ III BOS, IVA, IVB, VD</t>
  </si>
  <si>
    <t>ZADANIE 5</t>
  </si>
  <si>
    <t>op</t>
  </si>
  <si>
    <t>płytka złota do powieki 1,4g</t>
  </si>
  <si>
    <t>ZADANIE 8</t>
  </si>
  <si>
    <t>ZADANIE 9</t>
  </si>
  <si>
    <t>ZADANIE 10</t>
  </si>
  <si>
    <t>zestaw wzierników laryngologicznych jednorazowych sterylny (wziernik uszny 4mm, wziernik do nosa, szpatułka)</t>
  </si>
  <si>
    <t>ostrza do mikronacięć typu Bivera No65 np. kod 496765, 5905 op a'24szt</t>
  </si>
  <si>
    <t>przyrząd do drenażu jamy bębenkowej ucha środkowego typ II Ø 1,15mm</t>
  </si>
  <si>
    <t>rurka wewnątrztchawicza typu T, rozmiar 8mm,10mm, wykonana z kauczuku silikonowego, zaopatrzona w korek i kołnierz blokujący</t>
  </si>
  <si>
    <t>drenik wentylacyjny do ucha typu T- Tube L-12mm  I.D.-1.14mm, wykonany np.: z  silikonu medycznego, elastomereu silikonowego, TPE, stali nierdzewnej, tytanu.</t>
  </si>
  <si>
    <r>
      <t xml:space="preserve">proteza do rekonstrukcji ukladu przewodzącego ucha środkowego typu VE </t>
    </r>
    <r>
      <rPr>
        <sz val="11"/>
        <rFont val="Czcionka tekstu podstawowego"/>
        <charset val="238"/>
      </rPr>
      <t>Ø</t>
    </r>
    <r>
      <rPr>
        <sz val="11"/>
        <rFont val="Arial Narrow"/>
        <family val="2"/>
        <charset val="238"/>
      </rPr>
      <t xml:space="preserve"> 0,8 mm</t>
    </r>
  </si>
  <si>
    <t>zestaw do intubacji dróg łzowych
zestaw DCR prosty. Sondy ze stali nierdzewnej - długość 4,5 cm x średnica 0,90 mm (1 3/4 x 20G).Solidne rurki silikonowe - długość 40 cm x średnica 0,80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</si>
</sst>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 Narrow"/>
      <family val="2"/>
      <charset val="238"/>
    </font>
    <font>
      <sz val="11"/>
      <name val="Arial CE"/>
      <charset val="238"/>
    </font>
    <font>
      <sz val="11"/>
      <color indexed="8"/>
      <name val="Arial Narrow"/>
      <family val="2"/>
    </font>
    <font>
      <sz val="11"/>
      <name val="Czcionka tekstu podstawowego"/>
      <charset val="238"/>
    </font>
    <font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NumberFormat="1" applyFont="1" applyBorder="1" applyAlignment="1" applyProtection="1">
      <alignment horizontal="center" vertical="center" wrapText="1"/>
    </xf>
    <xf numFmtId="3" fontId="2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4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1" fontId="8" fillId="0" borderId="2" xfId="0" applyNumberFormat="1" applyFont="1" applyFill="1" applyBorder="1" applyAlignment="1" applyProtection="1">
      <alignment horizontal="center" vertical="center"/>
    </xf>
    <xf numFmtId="9" fontId="8" fillId="0" borderId="3" xfId="3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1" fontId="8" fillId="0" borderId="5" xfId="0" applyNumberFormat="1" applyFont="1" applyFill="1" applyBorder="1" applyAlignment="1" applyProtection="1">
      <alignment horizontal="center" vertical="center"/>
    </xf>
    <xf numFmtId="9" fontId="8" fillId="0" borderId="6" xfId="3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9" fontId="8" fillId="0" borderId="2" xfId="3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164" fontId="8" fillId="0" borderId="5" xfId="1" applyNumberFormat="1" applyFont="1" applyFill="1" applyBorder="1" applyAlignment="1" applyProtection="1">
      <alignment horizontal="right" vertical="center"/>
      <protection locked="0"/>
    </xf>
    <xf numFmtId="164" fontId="8" fillId="0" borderId="2" xfId="1" applyNumberFormat="1" applyFont="1" applyFill="1" applyBorder="1" applyAlignment="1" applyProtection="1">
      <alignment horizontal="right" vertical="center"/>
      <protection locked="0"/>
    </xf>
    <xf numFmtId="164" fontId="8" fillId="0" borderId="8" xfId="0" applyNumberFormat="1" applyFont="1" applyFill="1" applyBorder="1" applyAlignment="1" applyProtection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 applyProtection="1">
      <alignment horizontal="center" vertical="center"/>
    </xf>
    <xf numFmtId="164" fontId="8" fillId="0" borderId="9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164" fontId="8" fillId="0" borderId="2" xfId="0" applyNumberFormat="1" applyFont="1" applyFill="1" applyBorder="1" applyAlignment="1" applyProtection="1">
      <alignment horizontal="right" vertical="center" wrapText="1"/>
    </xf>
    <xf numFmtId="9" fontId="8" fillId="0" borderId="2" xfId="0" applyNumberFormat="1" applyFont="1" applyFill="1" applyBorder="1" applyAlignment="1" applyProtection="1">
      <alignment horizontal="right" vertical="center" wrapText="1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1" fontId="8" fillId="0" borderId="11" xfId="0" applyNumberFormat="1" applyFont="1" applyFill="1" applyBorder="1" applyAlignment="1" applyProtection="1">
      <alignment horizontal="center" vertical="center" wrapText="1"/>
    </xf>
    <xf numFmtId="3" fontId="7" fillId="0" borderId="11" xfId="0" applyNumberFormat="1" applyFont="1" applyFill="1" applyBorder="1" applyAlignment="1" applyProtection="1">
      <alignment horizontal="center" vertical="center" wrapText="1"/>
    </xf>
    <xf numFmtId="49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1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/>
    </xf>
    <xf numFmtId="0" fontId="12" fillId="0" borderId="2" xfId="2" applyNumberFormat="1" applyFont="1" applyFill="1" applyBorder="1" applyAlignment="1" applyProtection="1">
      <alignment horizontal="left" vertical="center" wrapText="1"/>
    </xf>
    <xf numFmtId="164" fontId="10" fillId="0" borderId="2" xfId="0" applyNumberFormat="1" applyFont="1" applyFill="1" applyBorder="1" applyAlignment="1">
      <alignment vertical="center"/>
    </xf>
    <xf numFmtId="9" fontId="8" fillId="0" borderId="2" xfId="0" applyNumberFormat="1" applyFont="1" applyFill="1" applyBorder="1" applyAlignment="1">
      <alignment horizontal="center" vertical="center"/>
    </xf>
    <xf numFmtId="164" fontId="8" fillId="0" borderId="8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8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left" vertical="top" wrapText="1"/>
    </xf>
    <xf numFmtId="164" fontId="8" fillId="0" borderId="2" xfId="0" applyNumberFormat="1" applyFont="1" applyBorder="1" applyAlignment="1">
      <alignment horizontal="center" vertical="center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0" borderId="2" xfId="3" applyFont="1" applyBorder="1" applyAlignment="1">
      <alignment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44" fontId="8" fillId="0" borderId="2" xfId="4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1" fontId="4" fillId="2" borderId="10" xfId="0" applyNumberFormat="1" applyFont="1" applyFill="1" applyBorder="1" applyAlignment="1" applyProtection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" fontId="7" fillId="0" borderId="15" xfId="0" applyNumberFormat="1" applyFont="1" applyFill="1" applyBorder="1" applyAlignment="1" applyProtection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" fontId="7" fillId="3" borderId="12" xfId="0" applyNumberFormat="1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</cellXfs>
  <cellStyles count="5">
    <cellStyle name="Normalny" xfId="0" builtinId="0"/>
    <cellStyle name="Normalny 3" xfId="1"/>
    <cellStyle name="Normalny_Arkusz1" xfId="2"/>
    <cellStyle name="Procentowy" xfId="3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19" zoomScaleNormal="100" zoomScaleSheetLayoutView="75" workbookViewId="0">
      <selection activeCell="B39" sqref="B39"/>
    </sheetView>
  </sheetViews>
  <sheetFormatPr defaultRowHeight="12.75"/>
  <cols>
    <col min="1" max="1" width="5" style="10" customWidth="1"/>
    <col min="2" max="2" width="37" style="10" customWidth="1"/>
    <col min="3" max="3" width="4.5703125" style="18" customWidth="1"/>
    <col min="4" max="4" width="7.7109375" style="18" customWidth="1"/>
    <col min="5" max="5" width="16.42578125" style="10" customWidth="1"/>
    <col min="6" max="6" width="13.42578125" style="10" customWidth="1"/>
    <col min="7" max="7" width="10.85546875" style="10" customWidth="1"/>
    <col min="8" max="8" width="5.42578125" style="10" customWidth="1"/>
    <col min="9" max="9" width="11.42578125" style="10" customWidth="1"/>
    <col min="10" max="10" width="14.140625" style="18" customWidth="1"/>
    <col min="11" max="11" width="14.85546875" style="18" customWidth="1"/>
    <col min="12" max="12" width="11.28515625" style="10" customWidth="1"/>
    <col min="13" max="16384" width="9.140625" style="10"/>
  </cols>
  <sheetData>
    <row r="1" spans="1:15" s="8" customFormat="1" ht="33" customHeight="1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7"/>
      <c r="N1" s="7"/>
      <c r="O1" s="7"/>
    </row>
    <row r="2" spans="1:15" s="8" customFormat="1" ht="12" customHeight="1">
      <c r="A2" s="1">
        <v>1</v>
      </c>
      <c r="B2" s="2">
        <v>2</v>
      </c>
      <c r="C2" s="17">
        <v>3</v>
      </c>
      <c r="D2" s="3">
        <v>4</v>
      </c>
      <c r="E2" s="3">
        <v>5</v>
      </c>
      <c r="F2" s="3">
        <v>6</v>
      </c>
      <c r="G2" s="65">
        <v>7</v>
      </c>
      <c r="H2" s="65">
        <v>8</v>
      </c>
      <c r="I2" s="2">
        <v>9</v>
      </c>
      <c r="J2" s="2">
        <v>10</v>
      </c>
      <c r="K2" s="2">
        <v>11</v>
      </c>
      <c r="L2" s="2">
        <v>12</v>
      </c>
      <c r="M2" s="7"/>
      <c r="N2" s="7"/>
      <c r="O2" s="7"/>
    </row>
    <row r="3" spans="1:15" ht="9.9499999999999993" customHeight="1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2"/>
      <c r="M3" s="9"/>
      <c r="N3" s="9"/>
      <c r="O3" s="9"/>
    </row>
    <row r="4" spans="1:15" s="35" customFormat="1" ht="15.95" customHeight="1">
      <c r="A4" s="73" t="s">
        <v>13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34"/>
      <c r="N4" s="34"/>
      <c r="O4" s="34"/>
    </row>
    <row r="5" spans="1:15" s="35" customFormat="1" ht="60.75" customHeight="1">
      <c r="A5" s="36">
        <v>1</v>
      </c>
      <c r="B5" s="37" t="s">
        <v>20</v>
      </c>
      <c r="C5" s="36" t="s">
        <v>12</v>
      </c>
      <c r="D5" s="38">
        <v>12</v>
      </c>
      <c r="E5" s="36"/>
      <c r="F5" s="36"/>
      <c r="G5" s="39">
        <v>0</v>
      </c>
      <c r="H5" s="40"/>
      <c r="I5" s="39">
        <f>G5*(1+H5)</f>
        <v>0</v>
      </c>
      <c r="J5" s="39">
        <f>D5*G5</f>
        <v>0</v>
      </c>
      <c r="K5" s="39">
        <f>D5*I5</f>
        <v>0</v>
      </c>
      <c r="L5" s="36"/>
      <c r="M5" s="41"/>
    </row>
    <row r="6" spans="1:15" s="35" customFormat="1" ht="9.9499999999999993" customHeight="1">
      <c r="A6" s="76"/>
      <c r="B6" s="77"/>
      <c r="C6" s="77"/>
      <c r="D6" s="77"/>
      <c r="E6" s="77"/>
      <c r="F6" s="77"/>
      <c r="G6" s="77"/>
      <c r="H6" s="77"/>
      <c r="I6" s="77"/>
      <c r="J6" s="77"/>
      <c r="K6" s="77"/>
      <c r="L6" s="78"/>
      <c r="M6" s="42"/>
      <c r="N6" s="34"/>
      <c r="O6" s="34"/>
    </row>
    <row r="7" spans="1:15" s="35" customFormat="1" ht="15.95" customHeight="1">
      <c r="A7" s="73" t="s">
        <v>14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42"/>
      <c r="N7" s="34"/>
      <c r="O7" s="34"/>
    </row>
    <row r="8" spans="1:15" s="35" customFormat="1" ht="62.25" customHeight="1">
      <c r="A8" s="36">
        <v>1</v>
      </c>
      <c r="B8" s="37" t="s">
        <v>28</v>
      </c>
      <c r="C8" s="36" t="s">
        <v>12</v>
      </c>
      <c r="D8" s="38">
        <v>1000</v>
      </c>
      <c r="E8" s="36"/>
      <c r="F8" s="36"/>
      <c r="G8" s="39">
        <v>0</v>
      </c>
      <c r="H8" s="40"/>
      <c r="I8" s="39">
        <f>G8*(1+H8)</f>
        <v>0</v>
      </c>
      <c r="J8" s="39">
        <f>D8*G8</f>
        <v>0</v>
      </c>
      <c r="K8" s="39">
        <f>D8*I8</f>
        <v>0</v>
      </c>
      <c r="L8" s="36"/>
      <c r="M8" s="41"/>
    </row>
    <row r="9" spans="1:15" s="35" customFormat="1" ht="9.9499999999999993" customHeight="1">
      <c r="A9" s="76"/>
      <c r="B9" s="77"/>
      <c r="C9" s="77"/>
      <c r="D9" s="77"/>
      <c r="E9" s="77"/>
      <c r="F9" s="77"/>
      <c r="G9" s="77"/>
      <c r="H9" s="77"/>
      <c r="I9" s="77"/>
      <c r="J9" s="77"/>
      <c r="K9" s="77"/>
      <c r="L9" s="78"/>
      <c r="M9" s="42"/>
      <c r="N9" s="34"/>
      <c r="O9" s="34"/>
    </row>
    <row r="10" spans="1:15" s="35" customFormat="1" ht="15.95" customHeight="1">
      <c r="A10" s="73" t="s">
        <v>15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42"/>
      <c r="N10" s="34"/>
      <c r="O10" s="34"/>
    </row>
    <row r="11" spans="1:15" s="35" customFormat="1" ht="53.25" customHeight="1">
      <c r="A11" s="36">
        <v>1</v>
      </c>
      <c r="B11" s="37" t="s">
        <v>21</v>
      </c>
      <c r="C11" s="36" t="s">
        <v>17</v>
      </c>
      <c r="D11" s="38">
        <v>80</v>
      </c>
      <c r="E11" s="36"/>
      <c r="F11" s="36"/>
      <c r="G11" s="39">
        <v>0</v>
      </c>
      <c r="H11" s="40"/>
      <c r="I11" s="39">
        <f>G11*(1+H11)</f>
        <v>0</v>
      </c>
      <c r="J11" s="39">
        <f>D11*G11</f>
        <v>0</v>
      </c>
      <c r="K11" s="39">
        <f>D11*I11</f>
        <v>0</v>
      </c>
      <c r="L11" s="36"/>
      <c r="M11" s="41"/>
    </row>
    <row r="12" spans="1:15" s="35" customFormat="1" ht="9.9499999999999993" hidden="1" customHeight="1">
      <c r="A12" s="43"/>
      <c r="B12" s="44"/>
      <c r="C12" s="45"/>
      <c r="D12" s="46"/>
      <c r="E12" s="46"/>
      <c r="F12" s="46"/>
      <c r="G12" s="47"/>
      <c r="H12" s="47"/>
      <c r="I12" s="48"/>
      <c r="J12" s="48"/>
      <c r="K12" s="48"/>
      <c r="L12" s="49"/>
      <c r="M12" s="42"/>
      <c r="N12" s="34"/>
      <c r="O12" s="34"/>
    </row>
    <row r="13" spans="1:15" s="35" customFormat="1" ht="9.9499999999999993" customHeight="1">
      <c r="A13" s="76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8"/>
      <c r="M13" s="42"/>
      <c r="N13" s="34"/>
      <c r="O13" s="34"/>
    </row>
    <row r="14" spans="1:15" s="35" customFormat="1" ht="15.95" customHeight="1">
      <c r="A14" s="73" t="s">
        <v>16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42"/>
      <c r="N14" s="34"/>
      <c r="O14" s="34"/>
    </row>
    <row r="15" spans="1:15" s="56" customFormat="1" ht="45" customHeight="1">
      <c r="A15" s="50">
        <v>1</v>
      </c>
      <c r="B15" s="51" t="s">
        <v>30</v>
      </c>
      <c r="C15" s="12" t="s">
        <v>17</v>
      </c>
      <c r="D15" s="32">
        <v>30</v>
      </c>
      <c r="E15" s="12"/>
      <c r="F15" s="14"/>
      <c r="G15" s="52">
        <v>0</v>
      </c>
      <c r="H15" s="53"/>
      <c r="I15" s="54">
        <f>G15*(1+H15)</f>
        <v>0</v>
      </c>
      <c r="J15" s="30">
        <f>D15*G15</f>
        <v>0</v>
      </c>
      <c r="K15" s="29">
        <f>J15*(1+H15)</f>
        <v>0</v>
      </c>
      <c r="L15" s="55"/>
    </row>
    <row r="16" spans="1:15" s="35" customFormat="1" ht="9.9499999999999993" customHeight="1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8"/>
      <c r="M16" s="42"/>
      <c r="N16" s="34"/>
      <c r="O16" s="34"/>
    </row>
    <row r="17" spans="1:15" s="35" customFormat="1" ht="15.95" customHeight="1">
      <c r="A17" s="73" t="s">
        <v>22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42"/>
      <c r="N17" s="34"/>
      <c r="O17" s="34"/>
    </row>
    <row r="18" spans="1:15" s="56" customFormat="1" ht="48.75" customHeight="1">
      <c r="A18" s="50">
        <v>1</v>
      </c>
      <c r="B18" s="51" t="s">
        <v>29</v>
      </c>
      <c r="C18" s="12" t="s">
        <v>23</v>
      </c>
      <c r="D18" s="32">
        <v>3</v>
      </c>
      <c r="E18" s="12"/>
      <c r="F18" s="14"/>
      <c r="G18" s="52">
        <v>0</v>
      </c>
      <c r="H18" s="53"/>
      <c r="I18" s="54">
        <f>G18*(1+H18)</f>
        <v>0</v>
      </c>
      <c r="J18" s="30">
        <f>D18*G18</f>
        <v>0</v>
      </c>
      <c r="K18" s="29">
        <f>J18*(1+H18)</f>
        <v>0</v>
      </c>
      <c r="L18" s="55"/>
    </row>
    <row r="19" spans="1:15" s="35" customFormat="1" ht="9.9499999999999993" customHeight="1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8"/>
      <c r="M19" s="42"/>
      <c r="N19" s="34"/>
      <c r="O19" s="34"/>
    </row>
    <row r="20" spans="1:15" s="35" customFormat="1" ht="15.95" customHeight="1">
      <c r="A20" s="73" t="s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42"/>
      <c r="N20" s="34"/>
      <c r="O20" s="34"/>
    </row>
    <row r="21" spans="1:15" s="56" customFormat="1" ht="44.25" customHeight="1">
      <c r="A21" s="50">
        <v>1</v>
      </c>
      <c r="B21" s="51" t="s">
        <v>24</v>
      </c>
      <c r="C21" s="12" t="s">
        <v>17</v>
      </c>
      <c r="D21" s="32">
        <v>8</v>
      </c>
      <c r="F21" s="68"/>
      <c r="G21" s="27">
        <v>0</v>
      </c>
      <c r="H21" s="53"/>
      <c r="I21" s="54">
        <f>G21*(1+H21)</f>
        <v>0</v>
      </c>
      <c r="J21" s="30">
        <f>D21*G21</f>
        <v>0</v>
      </c>
      <c r="K21" s="29">
        <f>J21*(1+H21)</f>
        <v>0</v>
      </c>
      <c r="L21" s="12"/>
    </row>
    <row r="22" spans="1:15" s="35" customFormat="1" ht="9.9499999999999993" customHeight="1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8"/>
      <c r="M22" s="42"/>
      <c r="N22" s="34"/>
      <c r="O22" s="34"/>
    </row>
    <row r="23" spans="1:15" s="11" customFormat="1" ht="17.100000000000001" customHeight="1">
      <c r="A23" s="69" t="s">
        <v>19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25"/>
    </row>
    <row r="24" spans="1:15" s="11" customFormat="1" ht="67.5" customHeight="1">
      <c r="A24" s="12">
        <v>1</v>
      </c>
      <c r="B24" s="13" t="s">
        <v>31</v>
      </c>
      <c r="C24" s="12" t="s">
        <v>17</v>
      </c>
      <c r="D24" s="32">
        <v>2</v>
      </c>
      <c r="E24" s="14"/>
      <c r="F24" s="12"/>
      <c r="G24" s="27">
        <v>0</v>
      </c>
      <c r="H24" s="15"/>
      <c r="I24" s="28">
        <f>G24*(1+H24)</f>
        <v>0</v>
      </c>
      <c r="J24" s="29">
        <f>D24*G24</f>
        <v>0</v>
      </c>
      <c r="K24" s="30">
        <f>J24*(1+H24)</f>
        <v>0</v>
      </c>
      <c r="L24" s="16"/>
    </row>
    <row r="25" spans="1:15" s="35" customFormat="1" ht="9.9499999999999993" customHeight="1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8"/>
      <c r="M25" s="42"/>
      <c r="N25" s="34"/>
      <c r="O25" s="34"/>
    </row>
    <row r="26" spans="1:15" s="35" customFormat="1" ht="16.5">
      <c r="A26" s="69" t="s">
        <v>25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25"/>
    </row>
    <row r="27" spans="1:15" s="35" customFormat="1" ht="75.75" customHeight="1">
      <c r="A27" s="19">
        <v>1</v>
      </c>
      <c r="B27" s="20" t="s">
        <v>32</v>
      </c>
      <c r="C27" s="19" t="s">
        <v>17</v>
      </c>
      <c r="D27" s="33">
        <v>30</v>
      </c>
      <c r="E27" s="21"/>
      <c r="F27" s="19"/>
      <c r="G27" s="26">
        <v>0</v>
      </c>
      <c r="H27" s="22"/>
      <c r="I27" s="31">
        <f>G27*(1+H27)</f>
        <v>0</v>
      </c>
      <c r="J27" s="29">
        <f>D27*G27</f>
        <v>0</v>
      </c>
      <c r="K27" s="30">
        <f>J27*(1+H27)</f>
        <v>0</v>
      </c>
      <c r="L27" s="23"/>
      <c r="M27" s="11"/>
    </row>
    <row r="28" spans="1:15" s="35" customFormat="1" ht="9.9499999999999993" customHeight="1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8"/>
      <c r="M28" s="42"/>
      <c r="N28" s="34"/>
      <c r="O28" s="34"/>
    </row>
    <row r="29" spans="1:15" s="35" customFormat="1" ht="16.5">
      <c r="A29" s="69" t="s">
        <v>26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7"/>
    </row>
    <row r="30" spans="1:15" s="35" customFormat="1" ht="87" customHeight="1">
      <c r="A30" s="58">
        <v>1</v>
      </c>
      <c r="B30" s="61" t="s">
        <v>34</v>
      </c>
      <c r="C30" s="58" t="s">
        <v>17</v>
      </c>
      <c r="D30" s="64">
        <v>12</v>
      </c>
      <c r="E30" s="59"/>
      <c r="F30" s="57"/>
      <c r="G30" s="60">
        <v>0</v>
      </c>
      <c r="H30" s="66"/>
      <c r="I30" s="60">
        <f>G30*1.08</f>
        <v>0</v>
      </c>
      <c r="J30" s="62">
        <f>D30*G30</f>
        <v>0</v>
      </c>
      <c r="K30" s="62">
        <f>D30*I30</f>
        <v>0</v>
      </c>
      <c r="L30" s="57"/>
    </row>
    <row r="31" spans="1:15" s="35" customFormat="1" ht="9.9499999999999993" customHeight="1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8"/>
      <c r="M31" s="42"/>
      <c r="N31" s="34"/>
      <c r="O31" s="34"/>
    </row>
    <row r="32" spans="1:15" s="35" customFormat="1" ht="16.5">
      <c r="A32" s="69" t="s">
        <v>27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7"/>
    </row>
    <row r="33" spans="1:12" ht="54.75" customHeight="1">
      <c r="A33" s="12">
        <v>1</v>
      </c>
      <c r="B33" s="13" t="s">
        <v>33</v>
      </c>
      <c r="C33" s="12" t="s">
        <v>17</v>
      </c>
      <c r="D33" s="32">
        <v>20</v>
      </c>
      <c r="E33" s="14"/>
      <c r="F33" s="12"/>
      <c r="G33" s="27">
        <v>0</v>
      </c>
      <c r="H33" s="24"/>
      <c r="I33" s="28">
        <f>G33*(1+H33)</f>
        <v>0</v>
      </c>
      <c r="J33" s="54">
        <f>D33*G33</f>
        <v>0</v>
      </c>
      <c r="K33" s="30">
        <f>D33*I33</f>
        <v>0</v>
      </c>
      <c r="L33" s="63"/>
    </row>
  </sheetData>
  <mergeCells count="20">
    <mergeCell ref="A19:L19"/>
    <mergeCell ref="A20:L20"/>
    <mergeCell ref="A25:L25"/>
    <mergeCell ref="A23:L23"/>
    <mergeCell ref="A28:L28"/>
    <mergeCell ref="A29:L29"/>
    <mergeCell ref="A31:L31"/>
    <mergeCell ref="A32:L32"/>
    <mergeCell ref="A3:L3"/>
    <mergeCell ref="A6:L6"/>
    <mergeCell ref="A9:L9"/>
    <mergeCell ref="A13:L13"/>
    <mergeCell ref="A22:L22"/>
    <mergeCell ref="A16:L16"/>
    <mergeCell ref="A4:L4"/>
    <mergeCell ref="A7:L7"/>
    <mergeCell ref="A10:L10"/>
    <mergeCell ref="A14:L14"/>
    <mergeCell ref="A26:L26"/>
    <mergeCell ref="A17:L17"/>
  </mergeCells>
  <phoneticPr fontId="0" type="noConversion"/>
  <pageMargins left="0.59055118110236227" right="0.39370078740157483" top="0.98425196850393704" bottom="0.98425196850393704" header="0.51181102362204722" footer="0.51181102362204722"/>
  <pageSetup paperSize="9" scale="90" orientation="landscape" horizontalDpi="1200" verticalDpi="1200" r:id="rId1"/>
  <headerFooter alignWithMargins="0">
    <oddHeader>&amp;C&amp;"Arial Narrow,Pogrubiony"FORMULARZ CENOWY&amp;R&amp;"Arial CE,Pogrubiony"SPRAWA 34/2022</oddHeader>
  </headerFooter>
  <rowBreaks count="1" manualBreakCount="1">
    <brk id="1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2022-03-23T06:46:56Z</cp:lastPrinted>
  <dcterms:created xsi:type="dcterms:W3CDTF">1997-02-26T13:46:56Z</dcterms:created>
  <dcterms:modified xsi:type="dcterms:W3CDTF">2022-03-23T10:38:34Z</dcterms:modified>
</cp:coreProperties>
</file>