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0" windowWidth="17970" windowHeight="10980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Arkusz1!$A$1:$M$18</definedName>
  </definedNames>
  <calcPr calcId="144525"/>
</workbook>
</file>

<file path=xl/calcChain.xml><?xml version="1.0" encoding="utf-8"?>
<calcChain xmlns="http://schemas.openxmlformats.org/spreadsheetml/2006/main">
  <c r="J17" i="1" l="1"/>
  <c r="L17" i="1" s="1"/>
  <c r="K8" i="1" l="1"/>
  <c r="L8" i="1" s="1"/>
  <c r="J8" i="1"/>
  <c r="K6" i="1"/>
  <c r="L6" i="1" s="1"/>
  <c r="K7" i="1"/>
  <c r="L7" i="1" s="1"/>
  <c r="K9" i="1"/>
  <c r="L9" i="1" s="1"/>
  <c r="J13" i="1"/>
  <c r="L13" i="1" s="1"/>
  <c r="J9" i="1"/>
  <c r="J7" i="1"/>
  <c r="J6" i="1"/>
  <c r="L10" i="1" l="1"/>
</calcChain>
</file>

<file path=xl/sharedStrings.xml><?xml version="1.0" encoding="utf-8"?>
<sst xmlns="http://schemas.openxmlformats.org/spreadsheetml/2006/main" count="36" uniqueCount="32">
  <si>
    <t xml:space="preserve">L.p. </t>
  </si>
  <si>
    <t>Nazwa materiału</t>
  </si>
  <si>
    <t>Wielkość</t>
  </si>
  <si>
    <t>Kod towaru</t>
  </si>
  <si>
    <t xml:space="preserve">Producent </t>
  </si>
  <si>
    <t>ilość</t>
  </si>
  <si>
    <t>J.M</t>
  </si>
  <si>
    <t>Cena netto</t>
  </si>
  <si>
    <t xml:space="preserve"> % VAT</t>
  </si>
  <si>
    <t>Cena brutto</t>
  </si>
  <si>
    <t>Wartość netto</t>
  </si>
  <si>
    <t>Wartość brutto</t>
  </si>
  <si>
    <t>Uwagi</t>
  </si>
  <si>
    <t>Wypełnia Wykonawca</t>
  </si>
  <si>
    <t>op</t>
  </si>
  <si>
    <t>RAZEM:</t>
  </si>
  <si>
    <t>op.</t>
  </si>
  <si>
    <t>Elektroda igłowa koncentryczna jednorazowa nr kat. 9013S0032</t>
  </si>
  <si>
    <t xml:space="preserve">Igła Lancet do testów alergologicznych (sterylna)- pakowane pojedynczo  </t>
  </si>
  <si>
    <t>a 200szt</t>
  </si>
  <si>
    <t>Elektroda igłowa z przewodem jednorazowa nr kat. 9013S0452</t>
  </si>
  <si>
    <t>Elektroda powierzchniowa 9013L0203</t>
  </si>
  <si>
    <t>a50szt</t>
  </si>
  <si>
    <t>a10szt</t>
  </si>
  <si>
    <t>a 25szt</t>
  </si>
  <si>
    <t>a25 szt.</t>
  </si>
  <si>
    <t>Filtr 0,2um Opthalsart np. 17528….K</t>
  </si>
  <si>
    <t>op. 50 szt.</t>
  </si>
  <si>
    <t>Elektroda igłowa koncentryczna jednorazowa nr kat. 9013S0042</t>
  </si>
  <si>
    <t xml:space="preserve">                                          ZADANIE 1</t>
  </si>
  <si>
    <t xml:space="preserve">                                          ZADANIE 2</t>
  </si>
  <si>
    <t xml:space="preserve">                                          ZADANIE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</si>
</sst>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i/>
      <sz val="9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9"/>
      <name val="Arial Narrow"/>
      <family val="2"/>
    </font>
    <font>
      <b/>
      <sz val="14"/>
      <name val="Arial Narrow"/>
      <family val="2"/>
      <charset val="238"/>
    </font>
    <font>
      <b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44" fontId="9" fillId="0" borderId="0" applyFont="0" applyFill="0" applyBorder="0" applyAlignment="0" applyProtection="0"/>
  </cellStyleXfs>
  <cellXfs count="71">
    <xf numFmtId="0" fontId="0" fillId="0" borderId="0" xfId="0"/>
    <xf numFmtId="1" fontId="2" fillId="0" borderId="1" xfId="2" applyNumberFormat="1" applyFont="1" applyFill="1" applyBorder="1" applyAlignment="1" applyProtection="1">
      <alignment horizontal="center" vertical="center" wrapText="1"/>
    </xf>
    <xf numFmtId="0" fontId="2" fillId="0" borderId="1" xfId="2" applyNumberFormat="1" applyFont="1" applyFill="1" applyBorder="1" applyAlignment="1" applyProtection="1">
      <alignment horizontal="center" vertical="center" wrapText="1"/>
    </xf>
    <xf numFmtId="2" fontId="2" fillId="0" borderId="1" xfId="2" applyNumberFormat="1" applyFont="1" applyFill="1" applyBorder="1" applyAlignment="1" applyProtection="1">
      <alignment horizontal="center" vertical="center" wrapText="1"/>
    </xf>
    <xf numFmtId="4" fontId="2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2" applyFont="1" applyFill="1" applyBorder="1" applyAlignment="1" applyProtection="1">
      <alignment horizontal="center" vertical="center" wrapText="1"/>
      <protection locked="0"/>
    </xf>
    <xf numFmtId="4" fontId="2" fillId="0" borderId="1" xfId="2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1" fontId="6" fillId="0" borderId="0" xfId="0" applyNumberFormat="1" applyFont="1" applyFill="1" applyBorder="1" applyAlignment="1" applyProtection="1">
      <alignment horizontal="center" vertical="center"/>
    </xf>
    <xf numFmtId="3" fontId="6" fillId="0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64" fontId="7" fillId="0" borderId="1" xfId="0" applyNumberFormat="1" applyFont="1" applyFill="1" applyBorder="1" applyAlignment="1" applyProtection="1">
      <alignment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9" fontId="11" fillId="0" borderId="1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164" fontId="6" fillId="0" borderId="2" xfId="0" applyNumberFormat="1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 applyProtection="1">
      <alignment vertical="center"/>
    </xf>
    <xf numFmtId="164" fontId="6" fillId="0" borderId="5" xfId="0" applyNumberFormat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vertical="center" wrapText="1"/>
    </xf>
    <xf numFmtId="2" fontId="6" fillId="0" borderId="1" xfId="0" applyNumberFormat="1" applyFont="1" applyFill="1" applyBorder="1" applyAlignment="1" applyProtection="1">
      <alignment horizontal="center" vertical="center"/>
    </xf>
    <xf numFmtId="1" fontId="6" fillId="0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164" fontId="6" fillId="0" borderId="1" xfId="0" applyNumberFormat="1" applyFont="1" applyFill="1" applyBorder="1" applyAlignment="1" applyProtection="1">
      <alignment vertical="center"/>
    </xf>
    <xf numFmtId="165" fontId="7" fillId="0" borderId="4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9" fontId="6" fillId="0" borderId="1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vertical="center"/>
    </xf>
    <xf numFmtId="164" fontId="6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1" fontId="6" fillId="2" borderId="11" xfId="2" applyNumberFormat="1" applyFont="1" applyFill="1" applyBorder="1" applyAlignment="1">
      <alignment horizontal="center" vertical="center"/>
    </xf>
    <xf numFmtId="1" fontId="6" fillId="2" borderId="6" xfId="2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1" fontId="7" fillId="0" borderId="3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/>
    </xf>
  </cellXfs>
  <cellStyles count="4">
    <cellStyle name="Normalny" xfId="0" builtinId="0"/>
    <cellStyle name="Normalny 2" xfId="1"/>
    <cellStyle name="Normalny_Arkusz1" xfId="2"/>
    <cellStyle name="Walutowy 2" xfId="3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>
      <selection activeCell="C28" sqref="C28"/>
    </sheetView>
  </sheetViews>
  <sheetFormatPr defaultRowHeight="12.75" x14ac:dyDescent="0.2"/>
  <cols>
    <col min="1" max="1" width="3.5703125" style="12" customWidth="1"/>
    <col min="2" max="2" width="48.140625" style="12" customWidth="1"/>
    <col min="3" max="3" width="13.140625" style="12" customWidth="1"/>
    <col min="4" max="4" width="10" style="12" customWidth="1"/>
    <col min="5" max="5" width="10.140625" style="12" customWidth="1"/>
    <col min="6" max="6" width="9.85546875" style="12" customWidth="1"/>
    <col min="7" max="7" width="6" style="12" customWidth="1"/>
    <col min="8" max="8" width="9.7109375" style="21" bestFit="1" customWidth="1"/>
    <col min="9" max="9" width="4.5703125" style="12" customWidth="1"/>
    <col min="10" max="10" width="8.28515625" style="21" customWidth="1"/>
    <col min="11" max="11" width="18.140625" style="22" customWidth="1"/>
    <col min="12" max="12" width="17.7109375" style="22" customWidth="1"/>
    <col min="13" max="13" width="14.140625" style="12" customWidth="1"/>
    <col min="14" max="16384" width="9.140625" style="12"/>
  </cols>
  <sheetData>
    <row r="1" spans="1:13" s="8" customFormat="1" ht="26.1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1" t="s">
        <v>6</v>
      </c>
      <c r="H1" s="4" t="s">
        <v>7</v>
      </c>
      <c r="I1" s="5" t="s">
        <v>8</v>
      </c>
      <c r="J1" s="6" t="s">
        <v>9</v>
      </c>
      <c r="K1" s="6" t="s">
        <v>10</v>
      </c>
      <c r="L1" s="6" t="s">
        <v>11</v>
      </c>
      <c r="M1" s="7" t="s">
        <v>12</v>
      </c>
    </row>
    <row r="2" spans="1:13" s="10" customFormat="1" x14ac:dyDescent="0.2">
      <c r="A2" s="9">
        <v>1</v>
      </c>
      <c r="B2" s="9">
        <v>2</v>
      </c>
      <c r="C2" s="9">
        <v>3</v>
      </c>
      <c r="D2" s="9">
        <v>4</v>
      </c>
      <c r="E2" s="9">
        <v>5</v>
      </c>
      <c r="F2" s="9">
        <v>6</v>
      </c>
      <c r="G2" s="9">
        <v>7</v>
      </c>
      <c r="H2" s="9">
        <v>8</v>
      </c>
      <c r="I2" s="9">
        <v>9</v>
      </c>
      <c r="J2" s="9">
        <v>10</v>
      </c>
      <c r="K2" s="9">
        <v>11</v>
      </c>
      <c r="L2" s="9">
        <v>12</v>
      </c>
      <c r="M2" s="9">
        <v>13</v>
      </c>
    </row>
    <row r="3" spans="1:13" s="11" customFormat="1" ht="13.5" x14ac:dyDescent="0.2">
      <c r="A3" s="7"/>
      <c r="B3" s="7"/>
      <c r="C3" s="7"/>
      <c r="D3" s="63" t="s">
        <v>13</v>
      </c>
      <c r="E3" s="64"/>
      <c r="F3" s="64"/>
      <c r="G3" s="64"/>
      <c r="H3" s="64"/>
      <c r="I3" s="64"/>
      <c r="J3" s="64"/>
      <c r="K3" s="64"/>
      <c r="L3" s="64"/>
      <c r="M3" s="65"/>
    </row>
    <row r="4" spans="1:13" ht="9.9499999999999993" customHeight="1" x14ac:dyDescent="0.2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9"/>
    </row>
    <row r="5" spans="1:13" s="13" customFormat="1" x14ac:dyDescent="0.2">
      <c r="A5" s="66" t="s">
        <v>29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8"/>
    </row>
    <row r="6" spans="1:13" ht="30" customHeight="1" x14ac:dyDescent="0.2">
      <c r="A6" s="26">
        <v>1</v>
      </c>
      <c r="B6" s="47" t="s">
        <v>17</v>
      </c>
      <c r="C6" s="45" t="s">
        <v>25</v>
      </c>
      <c r="D6" s="39"/>
      <c r="E6" s="44"/>
      <c r="F6" s="44">
        <v>7</v>
      </c>
      <c r="G6" s="39" t="s">
        <v>14</v>
      </c>
      <c r="H6" s="29">
        <v>0</v>
      </c>
      <c r="I6" s="46"/>
      <c r="J6" s="33">
        <f>H6*(1+I6)</f>
        <v>0</v>
      </c>
      <c r="K6" s="48">
        <f>F6*H6</f>
        <v>0</v>
      </c>
      <c r="L6" s="29">
        <f>K6*(1+I6)</f>
        <v>0</v>
      </c>
      <c r="M6" s="49"/>
    </row>
    <row r="7" spans="1:13" ht="30" customHeight="1" x14ac:dyDescent="0.2">
      <c r="A7" s="26">
        <v>2</v>
      </c>
      <c r="B7" s="47" t="s">
        <v>20</v>
      </c>
      <c r="C7" s="45" t="s">
        <v>23</v>
      </c>
      <c r="D7" s="39"/>
      <c r="E7" s="44"/>
      <c r="F7" s="44">
        <v>5</v>
      </c>
      <c r="G7" s="39" t="s">
        <v>14</v>
      </c>
      <c r="H7" s="29">
        <v>0</v>
      </c>
      <c r="I7" s="46"/>
      <c r="J7" s="33">
        <f>H7*(1+I7)</f>
        <v>0</v>
      </c>
      <c r="K7" s="48">
        <f>F7*H7</f>
        <v>0</v>
      </c>
      <c r="L7" s="29">
        <f>K7*(1+I7)</f>
        <v>0</v>
      </c>
      <c r="M7" s="49"/>
    </row>
    <row r="8" spans="1:13" ht="30" customHeight="1" x14ac:dyDescent="0.2">
      <c r="A8" s="26">
        <v>3</v>
      </c>
      <c r="B8" s="47" t="s">
        <v>21</v>
      </c>
      <c r="C8" s="45" t="s">
        <v>22</v>
      </c>
      <c r="D8" s="39"/>
      <c r="E8" s="44"/>
      <c r="F8" s="44">
        <v>6</v>
      </c>
      <c r="G8" s="39" t="s">
        <v>14</v>
      </c>
      <c r="H8" s="29">
        <v>0</v>
      </c>
      <c r="I8" s="46"/>
      <c r="J8" s="33">
        <f>H8*(1+I8)</f>
        <v>0</v>
      </c>
      <c r="K8" s="34">
        <f>F8*H8</f>
        <v>0</v>
      </c>
      <c r="L8" s="35">
        <f>K8*(1+I8)</f>
        <v>0</v>
      </c>
      <c r="M8" s="49"/>
    </row>
    <row r="9" spans="1:13" ht="30" customHeight="1" thickBot="1" x14ac:dyDescent="0.25">
      <c r="A9" s="26">
        <v>4</v>
      </c>
      <c r="B9" s="47" t="s">
        <v>28</v>
      </c>
      <c r="C9" s="45" t="s">
        <v>24</v>
      </c>
      <c r="D9" s="39"/>
      <c r="E9" s="44"/>
      <c r="F9" s="44">
        <v>4</v>
      </c>
      <c r="G9" s="39" t="s">
        <v>14</v>
      </c>
      <c r="H9" s="29">
        <v>0</v>
      </c>
      <c r="I9" s="46"/>
      <c r="J9" s="33">
        <f>H9*(1+I9)</f>
        <v>0</v>
      </c>
      <c r="K9" s="34">
        <f>F9*H9</f>
        <v>0</v>
      </c>
      <c r="L9" s="35">
        <f>K9*(1+I9)</f>
        <v>0</v>
      </c>
      <c r="M9" s="49"/>
    </row>
    <row r="10" spans="1:13" ht="21.95" customHeight="1" thickBot="1" x14ac:dyDescent="0.25">
      <c r="A10" s="69" t="s">
        <v>15</v>
      </c>
      <c r="B10" s="70"/>
      <c r="C10" s="14"/>
      <c r="D10" s="15"/>
      <c r="E10" s="16"/>
      <c r="F10" s="16"/>
      <c r="G10" s="15"/>
      <c r="H10" s="17"/>
      <c r="I10" s="18"/>
      <c r="J10" s="19"/>
      <c r="K10" s="23">
        <v>0</v>
      </c>
      <c r="L10" s="24">
        <f>SUM(L6:L9)</f>
        <v>0</v>
      </c>
      <c r="M10" s="20"/>
    </row>
    <row r="11" spans="1:13" ht="9.9499999999999993" customHeight="1" x14ac:dyDescent="0.2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9"/>
    </row>
    <row r="12" spans="1:13" s="13" customFormat="1" x14ac:dyDescent="0.2">
      <c r="A12" s="60" t="s">
        <v>30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2"/>
    </row>
    <row r="13" spans="1:13" ht="30" customHeight="1" x14ac:dyDescent="0.2">
      <c r="A13" s="26">
        <v>1</v>
      </c>
      <c r="B13" s="37" t="s">
        <v>18</v>
      </c>
      <c r="C13" s="50" t="s">
        <v>19</v>
      </c>
      <c r="D13" s="38"/>
      <c r="E13" s="39"/>
      <c r="F13" s="39">
        <v>60</v>
      </c>
      <c r="G13" s="39" t="s">
        <v>14</v>
      </c>
      <c r="H13" s="40">
        <v>0</v>
      </c>
      <c r="I13" s="51"/>
      <c r="J13" s="33">
        <f>H13*(1+I13)</f>
        <v>0</v>
      </c>
      <c r="K13" s="23">
        <v>0</v>
      </c>
      <c r="L13" s="24">
        <f>F13*J13</f>
        <v>0</v>
      </c>
      <c r="M13" s="32"/>
    </row>
    <row r="14" spans="1:13" ht="9.9499999999999993" customHeight="1" x14ac:dyDescent="0.2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9"/>
    </row>
    <row r="16" spans="1:13" customFormat="1" x14ac:dyDescent="0.2">
      <c r="A16" s="55" t="s">
        <v>31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7"/>
    </row>
    <row r="17" spans="1:13" customFormat="1" ht="30" customHeight="1" x14ac:dyDescent="0.2">
      <c r="A17" s="26">
        <v>1</v>
      </c>
      <c r="B17" s="27" t="s">
        <v>26</v>
      </c>
      <c r="C17" s="28" t="s">
        <v>27</v>
      </c>
      <c r="D17" s="25"/>
      <c r="E17" s="28"/>
      <c r="F17" s="28">
        <v>4</v>
      </c>
      <c r="G17" s="28" t="s">
        <v>16</v>
      </c>
      <c r="H17" s="29">
        <v>0</v>
      </c>
      <c r="I17" s="30"/>
      <c r="J17" s="31">
        <f>H17*(1+I17)</f>
        <v>0</v>
      </c>
      <c r="K17" s="52">
        <v>0</v>
      </c>
      <c r="L17" s="36">
        <f>F17*J17</f>
        <v>0</v>
      </c>
      <c r="M17" s="32"/>
    </row>
    <row r="18" spans="1:13" ht="9.9499999999999993" customHeight="1" x14ac:dyDescent="0.2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9"/>
    </row>
    <row r="19" spans="1:13" ht="18" x14ac:dyDescent="0.2">
      <c r="H19" s="41"/>
      <c r="I19" s="42"/>
      <c r="J19" s="41"/>
      <c r="K19" s="43"/>
      <c r="L19" s="43"/>
    </row>
    <row r="22" spans="1:13" ht="15.75" x14ac:dyDescent="0.2">
      <c r="B22" s="54"/>
    </row>
    <row r="27" spans="1:13" x14ac:dyDescent="0.2">
      <c r="D27" s="53"/>
    </row>
  </sheetData>
  <mergeCells count="9">
    <mergeCell ref="A16:M16"/>
    <mergeCell ref="A18:M18"/>
    <mergeCell ref="A14:M14"/>
    <mergeCell ref="A12:M12"/>
    <mergeCell ref="D3:M3"/>
    <mergeCell ref="A4:M4"/>
    <mergeCell ref="A5:M5"/>
    <mergeCell ref="A10:B10"/>
    <mergeCell ref="A11:M11"/>
  </mergeCells>
  <phoneticPr fontId="0" type="noConversion"/>
  <pageMargins left="0.78740157480314965" right="0.39370078740157483" top="0.59055118110236227" bottom="0.59055118110236227" header="0.31496062992125984" footer="0.31496062992125984"/>
  <pageSetup paperSize="9" scale="76" orientation="landscape" r:id="rId1"/>
  <headerFooter alignWithMargins="0">
    <oddHeader>&amp;C&amp;"Arial Narrow,Pogrubiony"FORMULARZ CENOWY ZADANIA 1-3
&amp;RSPRAWA 23/2022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2022-03-01T06:39:41Z</cp:lastPrinted>
  <dcterms:created xsi:type="dcterms:W3CDTF">1997-02-26T13:46:56Z</dcterms:created>
  <dcterms:modified xsi:type="dcterms:W3CDTF">2022-03-30T08:21:49Z</dcterms:modified>
</cp:coreProperties>
</file>