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630" yWindow="585" windowWidth="19320" windowHeight="12120"/>
  </bookViews>
  <sheets>
    <sheet name="formularz cenowy" sheetId="1" r:id="rId1"/>
  </sheets>
  <definedNames>
    <definedName name="bib" localSheetId="0">'formularz cenowy'!$A$1:$L$46</definedName>
    <definedName name="Print_Area" localSheetId="0">'formularz cenowy'!$A$1:$L$46</definedName>
    <definedName name="tgd" localSheetId="0">'formularz cenowy'!$A$1:$L$46</definedName>
    <definedName name="yujuj" localSheetId="0">'formularz cenowy'!$A$1:$L$53</definedName>
  </definedNames>
  <calcPr calcId="144525"/>
</workbook>
</file>

<file path=xl/calcChain.xml><?xml version="1.0" encoding="utf-8"?>
<calcChain xmlns="http://schemas.openxmlformats.org/spreadsheetml/2006/main">
  <c r="K46" i="1" l="1"/>
  <c r="K34" i="1"/>
  <c r="J46" i="1"/>
  <c r="L46" i="1" s="1"/>
  <c r="J34" i="1"/>
  <c r="L34" i="1" s="1"/>
  <c r="K18" i="1"/>
  <c r="J18" i="1"/>
  <c r="L18" i="1" s="1"/>
  <c r="J4" i="1"/>
  <c r="J3" i="1"/>
  <c r="K4" i="1" l="1"/>
  <c r="K3" i="1"/>
  <c r="L4" i="1"/>
  <c r="L3" i="1"/>
  <c r="L15" i="1" l="1"/>
  <c r="K15" i="1"/>
</calcChain>
</file>

<file path=xl/sharedStrings.xml><?xml version="1.0" encoding="utf-8"?>
<sst xmlns="http://schemas.openxmlformats.org/spreadsheetml/2006/main" count="62" uniqueCount="60">
  <si>
    <t>szt</t>
  </si>
  <si>
    <t>szt.</t>
  </si>
  <si>
    <t>zastawka mechaniczna dwupłatkowa niskoprofilowa aortalna i mitralna</t>
  </si>
  <si>
    <t>proteza aorty z zastawką mechaniczną</t>
  </si>
  <si>
    <t>1. Zastawka aortalna w przedziale rozmiarów 19A mm do 33A mm</t>
  </si>
  <si>
    <t>2. średnica wszczepu pierścienia odpowiadająca dokładnie rozmiarowi zastawki</t>
  </si>
  <si>
    <t>3. pierścień oraz płatki zastawki  wykonane z grafitu pokrytego węglem pyrolitycznym</t>
  </si>
  <si>
    <t>4. kąt otwarcia płatków min. 85stopni</t>
  </si>
  <si>
    <t>5. Powierzchnia otwarcia zastawki (GOA) [cm]</t>
  </si>
  <si>
    <t xml:space="preserve">    a. 23A mm min.:2,5</t>
  </si>
  <si>
    <t>6.Ekspozycja płatków otwartej zastawki [mm]</t>
  </si>
  <si>
    <t xml:space="preserve">    a. 23A mm max.: 2,2</t>
  </si>
  <si>
    <t>7 Długość protezy 12 cm</t>
  </si>
  <si>
    <t>8 Liczba wszczepień na świecie min. 160 tys.</t>
  </si>
  <si>
    <t xml:space="preserve">9. w komplecie z każdą protezą sterylna wypalarka </t>
  </si>
  <si>
    <t>zastawka biologiczna aortalna i mitralna stentowa</t>
  </si>
  <si>
    <t>1. Zastawka aortalna w przedziale rozmiarów od 19A mm do 29A mm</t>
  </si>
  <si>
    <t>2. Zastawka mitralna w przedziale od 25M mm do 33M mm</t>
  </si>
  <si>
    <t>3. Średnica wszczepu pierścienia odpowiadająca rozmiarowi zastawki</t>
  </si>
  <si>
    <t>4. Elastyczny polimerowy stent</t>
  </si>
  <si>
    <t>5. Kołnierz wykonany z poliestru</t>
  </si>
  <si>
    <t>6. Stent pokryty perikardium wołowym uniemożliwiającym kontakt płatków z poliestrową powłoką stentu</t>
  </si>
  <si>
    <t>7 Zastawka niskoprofilowa, wysokość profilu [mm]</t>
  </si>
  <si>
    <t xml:space="preserve">     a. 19-29A mm max.:15</t>
  </si>
  <si>
    <t xml:space="preserve">      b. 25-33M mm max.: 11</t>
  </si>
  <si>
    <t>8 Trwałość w oparciu o odsetek pacjentów wolnych od reoperacji wskutek dysfunkcji strukturalnej zastawki (SVD), obejmującej także kalcyfikację, potwierdzona min. 20 letnimi badaniami klinicznymi</t>
  </si>
  <si>
    <t xml:space="preserve">  a pozycja aortalna: pacjenci &gt; 65 r. ż. 92%</t>
  </si>
  <si>
    <t xml:space="preserve">  b pozycja mitralna: pacjenci &gt; 65 r. ż. 88%</t>
  </si>
  <si>
    <t>9 Zabezpieczenie przed kalcyfikacją</t>
  </si>
  <si>
    <t>10 Czas płukania max 30 s.</t>
  </si>
  <si>
    <t>Proteza naczyniowa poliestrowa tkanaUszczelniona, Dwustronnie welurowana, z niskim welurem wewnętrznym i wysokim welurem zewnętrznym</t>
  </si>
  <si>
    <t>Rozmiary:</t>
  </si>
  <si>
    <t xml:space="preserve">szt. </t>
  </si>
  <si>
    <t>8mm. dł. 15cm.</t>
  </si>
  <si>
    <t>10mm. dł. 15 cm.</t>
  </si>
  <si>
    <t>22 mm. dł. min. 20 cm.</t>
  </si>
  <si>
    <t>24mm. dł. min. 20 cm.</t>
  </si>
  <si>
    <t>26mm. dł. min. 20 cm.</t>
  </si>
  <si>
    <t>28mm. dł. min. 20 cm.</t>
  </si>
  <si>
    <t>30 mm. dł. min 20 cm.</t>
  </si>
  <si>
    <t>32 mm. dł. min 20 cm.</t>
  </si>
  <si>
    <t>34mm. dł. min. 20 cm.</t>
  </si>
  <si>
    <t>36mm. dł. min. 20 cm.</t>
  </si>
  <si>
    <t>Rozgałęziona proteza naczyniowa poliestrowa tkana uszczelniona dwustronnie welurowana, z niskim welurem wewnętrznym i wysokim welurem zewnętrznym</t>
  </si>
  <si>
    <t>J.M.</t>
  </si>
  <si>
    <t>Ilość</t>
  </si>
  <si>
    <t>cena netto</t>
  </si>
  <si>
    <t>%vat</t>
  </si>
  <si>
    <t>cena brutto</t>
  </si>
  <si>
    <t xml:space="preserve">Wartość netto </t>
  </si>
  <si>
    <t>Wartość brutto</t>
  </si>
  <si>
    <t>Nazwa</t>
  </si>
  <si>
    <t>Proteza z pojedynczym ramieniem bocznym                                      
Proteza z trzema ramieniami bocznymi plus odgałęzienie perfuzyjne   
Długość protezy min. 35 cm                                                   
Rozmiar części głównej protezy od 20 do 34 mm.                         
Długość ramion bocznych 15 cm                                                    
Średnica ramion bocznych 8 – 10 mm.                                              
Odgałęzienie perfuzyjne 8 mm.</t>
  </si>
  <si>
    <t>Pełne kody produktu 
(wszystkich rozmiarów)</t>
  </si>
  <si>
    <t>1. zastawka aortalna w przedziale rozmiarów 19-31 mm                              
2. zastawka mitralna w przedziale rozmiarów 21-37 mm                              
3 . średnica wszczepu pierścienia odpowiadająca dokładnie rozmiarowi zastawki                                                                            4. możliwość rotacji zastawki                                                                        
5. pierścień oraz płatki zastawki  wykonane z grafitu pokrytego węglem pyrolitycznym                                                                      6. Dwa rodzaje konierzy szewnych                                                                   
7. kąt otwarcia płatków min. 85stopni                                                                 
8. Powierzchnia otwarcia zastawki (GOA)[cm2]                                                  
a. 21A mm min. : 2,5                                                                                      
b. 27M mm min. :  4,3                                                                                                       
9. Ekspozycja płatków otwartej zastawki [mm]                                                        
a. 21A mm max.: 2,2                                                                              
b. 27M mm max.: 3,4                                                                                     
10 Wysokość profilu zamkniętej zastawki [mm]                                                          
a. 21A mm max.: 8,2                                                                                                         
b. 27M mm max.: 8,7                                                                                           
11 Gradient dla zastawki 21A mm max.6,00 mmHg                                               
12 Trombogeniczność: max 0,3% pacjenta /rok                                                     
13. Liczba wszczepień na świecie min. 800 tys.</t>
  </si>
  <si>
    <t>Producent/
Nazwa handlowa</t>
  </si>
  <si>
    <t>ZADANIE NR 1 KOMIS</t>
  </si>
  <si>
    <t>ZADANIE NR 2 KOMIS</t>
  </si>
  <si>
    <t>ZADANIE NR 3 KOMIS</t>
  </si>
  <si>
    <t>ZADANIE NR 4 KOMIS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</si>
</sst>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zł&quot;_-;\-* #,##0.00\ &quot;zł&quot;_-;_-* &quot;-&quot;??\ &quot;zł&quot;_-;_-@_-"/>
    <numFmt numFmtId="164" formatCode="#,##0.00&quot; &quot;[$€-407];[Red]&quot;-&quot;#,##0.00&quot; &quot;[$€-407]"/>
  </numFmts>
  <fonts count="15" x14ac:knownFonts="1">
    <font>
      <sz val="11"/>
      <color theme="1"/>
      <name val="Arial CE"/>
      <charset val="238"/>
    </font>
    <font>
      <sz val="9"/>
      <name val="Arial CE"/>
      <charset val="238"/>
    </font>
    <font>
      <sz val="11"/>
      <color theme="1"/>
      <name val="Calibri"/>
      <family val="2"/>
      <charset val="238"/>
      <scheme val="minor"/>
    </font>
    <font>
      <b/>
      <i/>
      <sz val="16"/>
      <color theme="1"/>
      <name val="Arial CE"/>
      <charset val="238"/>
    </font>
    <font>
      <b/>
      <i/>
      <u/>
      <sz val="11"/>
      <color theme="1"/>
      <name val="Arial CE"/>
      <charset val="238"/>
    </font>
    <font>
      <sz val="9"/>
      <color theme="1"/>
      <name val="Arial CE"/>
      <charset val="238"/>
    </font>
    <font>
      <sz val="14"/>
      <color theme="1"/>
      <name val="Arial CE"/>
      <charset val="238"/>
    </font>
    <font>
      <sz val="14"/>
      <name val="Arial CE"/>
      <charset val="238"/>
    </font>
    <font>
      <b/>
      <sz val="16"/>
      <color theme="1"/>
      <name val="Arial CE"/>
      <charset val="238"/>
    </font>
    <font>
      <b/>
      <sz val="16"/>
      <name val="Arial CE"/>
      <charset val="238"/>
    </font>
    <font>
      <b/>
      <sz val="12"/>
      <name val="Arial CE"/>
      <charset val="238"/>
    </font>
    <font>
      <b/>
      <sz val="11"/>
      <color theme="1"/>
      <name val="Arial Narrow"/>
      <family val="2"/>
      <charset val="238"/>
    </font>
    <font>
      <sz val="11"/>
      <color theme="1"/>
      <name val="Arial Narrow"/>
      <family val="2"/>
      <charset val="238"/>
    </font>
    <font>
      <sz val="11"/>
      <name val="Arial Narrow"/>
      <family val="2"/>
      <charset val="238"/>
    </font>
    <font>
      <b/>
      <sz val="11"/>
      <name val="Arial Narrow"/>
      <family val="2"/>
      <charset val="23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7">
    <xf numFmtId="0" fontId="0" fillId="0" borderId="0"/>
    <xf numFmtId="0" fontId="3" fillId="0" borderId="0">
      <alignment horizontal="center"/>
    </xf>
    <xf numFmtId="0" fontId="3" fillId="0" borderId="0">
      <alignment horizontal="center" textRotation="90"/>
    </xf>
    <xf numFmtId="9" fontId="2" fillId="0" borderId="0" applyFont="0" applyFill="0" applyBorder="0" applyAlignment="0" applyProtection="0"/>
    <xf numFmtId="0" fontId="4" fillId="0" borderId="0"/>
    <xf numFmtId="164" fontId="4" fillId="0" borderId="0"/>
    <xf numFmtId="44" fontId="2" fillId="0" borderId="0" applyFont="0" applyFill="0" applyBorder="0" applyAlignment="0" applyProtection="0"/>
  </cellStyleXfs>
  <cellXfs count="72">
    <xf numFmtId="0" fontId="0" fillId="0" borderId="0" xfId="0"/>
    <xf numFmtId="0" fontId="5" fillId="0" borderId="0" xfId="0" applyFont="1" applyBorder="1" applyAlignment="1">
      <alignment vertical="center"/>
    </xf>
    <xf numFmtId="0" fontId="5" fillId="0" borderId="0" xfId="0" applyFont="1" applyFill="1" applyBorder="1" applyAlignment="1">
      <alignment vertical="center"/>
    </xf>
    <xf numFmtId="0" fontId="6" fillId="0" borderId="0" xfId="0" applyFont="1" applyBorder="1" applyAlignment="1">
      <alignment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 wrapText="1"/>
    </xf>
    <xf numFmtId="44" fontId="5" fillId="0" borderId="0" xfId="6" applyFont="1" applyFill="1" applyBorder="1" applyAlignment="1">
      <alignment horizontal="center" vertical="center"/>
    </xf>
    <xf numFmtId="9" fontId="5" fillId="0" borderId="0" xfId="3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vertical="center"/>
    </xf>
    <xf numFmtId="0" fontId="6" fillId="0" borderId="0" xfId="0" applyFont="1" applyFill="1" applyBorder="1" applyAlignment="1">
      <alignment horizontal="center" vertical="center" wrapText="1"/>
    </xf>
    <xf numFmtId="44" fontId="6" fillId="0" borderId="0" xfId="6" applyFont="1" applyFill="1" applyBorder="1" applyAlignment="1">
      <alignment horizontal="center" vertical="center"/>
    </xf>
    <xf numFmtId="9" fontId="6" fillId="0" borderId="0" xfId="3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44" fontId="7" fillId="0" borderId="0" xfId="6" applyFont="1" applyFill="1" applyBorder="1" applyAlignment="1">
      <alignment horizontal="center" vertical="center"/>
    </xf>
    <xf numFmtId="44" fontId="8" fillId="0" borderId="0" xfId="6" applyFont="1" applyFill="1" applyBorder="1" applyAlignment="1">
      <alignment horizontal="center" vertical="center"/>
    </xf>
    <xf numFmtId="44" fontId="8" fillId="0" borderId="0" xfId="0" applyNumberFormat="1" applyFont="1" applyFill="1" applyBorder="1" applyAlignment="1">
      <alignment horizontal="center" vertical="center"/>
    </xf>
    <xf numFmtId="44" fontId="9" fillId="0" borderId="0" xfId="0" applyNumberFormat="1" applyFont="1" applyFill="1" applyBorder="1" applyAlignment="1">
      <alignment horizontal="center" vertical="center"/>
    </xf>
    <xf numFmtId="44" fontId="10" fillId="0" borderId="0" xfId="6" applyFont="1" applyFill="1" applyBorder="1" applyAlignment="1">
      <alignment horizontal="center" vertical="center"/>
    </xf>
    <xf numFmtId="0" fontId="13" fillId="0" borderId="3" xfId="0" applyFont="1" applyFill="1" applyBorder="1" applyAlignment="1">
      <alignment horizontal="left" vertical="center" wrapText="1"/>
    </xf>
    <xf numFmtId="0" fontId="13" fillId="0" borderId="5" xfId="0" applyFont="1" applyFill="1" applyBorder="1" applyAlignment="1">
      <alignment horizontal="center" vertical="center" wrapText="1"/>
    </xf>
    <xf numFmtId="0" fontId="13" fillId="0" borderId="4" xfId="0" applyFont="1" applyFill="1" applyBorder="1" applyAlignment="1">
      <alignment horizontal="left" vertical="center" wrapText="1"/>
    </xf>
    <xf numFmtId="0" fontId="13" fillId="0" borderId="6" xfId="0" applyFont="1" applyFill="1" applyBorder="1" applyAlignment="1">
      <alignment horizontal="center" vertical="center" wrapText="1"/>
    </xf>
    <xf numFmtId="0" fontId="13" fillId="0" borderId="2" xfId="0" applyFont="1" applyFill="1" applyBorder="1" applyAlignment="1">
      <alignment horizontal="left" vertical="center" wrapText="1"/>
    </xf>
    <xf numFmtId="0" fontId="13" fillId="0" borderId="7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vertical="center"/>
    </xf>
    <xf numFmtId="0" fontId="12" fillId="0" borderId="10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/>
    </xf>
    <xf numFmtId="44" fontId="12" fillId="0" borderId="1" xfId="6" applyFont="1" applyFill="1" applyBorder="1" applyAlignment="1">
      <alignment horizontal="center" vertical="center"/>
    </xf>
    <xf numFmtId="9" fontId="12" fillId="0" borderId="1" xfId="3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 wrapText="1"/>
    </xf>
    <xf numFmtId="0" fontId="13" fillId="0" borderId="3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left" vertical="center" wrapText="1"/>
    </xf>
    <xf numFmtId="44" fontId="12" fillId="0" borderId="1" xfId="0" applyNumberFormat="1" applyFont="1" applyFill="1" applyBorder="1" applyAlignment="1">
      <alignment horizontal="center" vertical="center"/>
    </xf>
    <xf numFmtId="44" fontId="13" fillId="0" borderId="1" xfId="0" applyNumberFormat="1" applyFont="1" applyFill="1" applyBorder="1" applyAlignment="1">
      <alignment horizontal="center" vertical="center"/>
    </xf>
    <xf numFmtId="44" fontId="12" fillId="0" borderId="1" xfId="0" applyNumberFormat="1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44" fontId="13" fillId="0" borderId="1" xfId="0" applyNumberFormat="1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/>
    </xf>
    <xf numFmtId="0" fontId="11" fillId="0" borderId="9" xfId="0" applyFont="1" applyFill="1" applyBorder="1" applyAlignment="1">
      <alignment horizontal="center" vertical="center"/>
    </xf>
    <xf numFmtId="0" fontId="11" fillId="0" borderId="10" xfId="0" applyFont="1" applyFill="1" applyBorder="1" applyAlignment="1">
      <alignment horizontal="center" vertical="center"/>
    </xf>
    <xf numFmtId="44" fontId="12" fillId="0" borderId="1" xfId="6" applyFont="1" applyFill="1" applyBorder="1" applyAlignment="1">
      <alignment horizontal="center" vertical="center"/>
    </xf>
    <xf numFmtId="0" fontId="13" fillId="0" borderId="5" xfId="0" applyFont="1" applyFill="1" applyBorder="1" applyAlignment="1">
      <alignment horizontal="center" vertical="center" wrapText="1"/>
    </xf>
    <xf numFmtId="0" fontId="13" fillId="0" borderId="6" xfId="0" applyFont="1" applyFill="1" applyBorder="1" applyAlignment="1">
      <alignment horizontal="center" vertical="center" wrapText="1"/>
    </xf>
    <xf numFmtId="0" fontId="13" fillId="0" borderId="7" xfId="0" applyFont="1" applyFill="1" applyBorder="1" applyAlignment="1">
      <alignment horizontal="center" vertical="center" wrapText="1"/>
    </xf>
    <xf numFmtId="9" fontId="12" fillId="0" borderId="1" xfId="3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 wrapText="1"/>
    </xf>
    <xf numFmtId="0" fontId="13" fillId="0" borderId="3" xfId="0" applyFont="1" applyFill="1" applyBorder="1" applyAlignment="1">
      <alignment horizontal="center" vertical="center" wrapText="1"/>
    </xf>
    <xf numFmtId="0" fontId="13" fillId="0" borderId="4" xfId="0" applyFont="1" applyFill="1" applyBorder="1" applyAlignment="1">
      <alignment horizontal="center" vertical="center" wrapText="1"/>
    </xf>
    <xf numFmtId="0" fontId="13" fillId="0" borderId="2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/>
    </xf>
    <xf numFmtId="0" fontId="13" fillId="0" borderId="8" xfId="0" applyFont="1" applyFill="1" applyBorder="1" applyAlignment="1">
      <alignment horizontal="center" vertical="center" wrapText="1"/>
    </xf>
    <xf numFmtId="0" fontId="12" fillId="0" borderId="8" xfId="0" applyFont="1" applyFill="1" applyBorder="1" applyAlignment="1">
      <alignment horizontal="center" vertical="center"/>
    </xf>
    <xf numFmtId="0" fontId="12" fillId="0" borderId="10" xfId="0" applyFont="1" applyFill="1" applyBorder="1" applyAlignment="1">
      <alignment horizontal="center" vertical="center"/>
    </xf>
    <xf numFmtId="0" fontId="12" fillId="0" borderId="9" xfId="0" applyFont="1" applyFill="1" applyBorder="1" applyAlignment="1">
      <alignment horizontal="center" vertical="center"/>
    </xf>
    <xf numFmtId="44" fontId="12" fillId="0" borderId="3" xfId="6" applyFont="1" applyFill="1" applyBorder="1" applyAlignment="1">
      <alignment horizontal="center" vertical="center"/>
    </xf>
    <xf numFmtId="44" fontId="12" fillId="0" borderId="4" xfId="6" applyFont="1" applyFill="1" applyBorder="1" applyAlignment="1">
      <alignment horizontal="center" vertical="center"/>
    </xf>
    <xf numFmtId="44" fontId="12" fillId="0" borderId="2" xfId="6" applyFont="1" applyFill="1" applyBorder="1" applyAlignment="1">
      <alignment horizontal="center" vertical="center"/>
    </xf>
    <xf numFmtId="0" fontId="14" fillId="0" borderId="8" xfId="0" applyFont="1" applyFill="1" applyBorder="1" applyAlignment="1">
      <alignment horizontal="center" vertical="center"/>
    </xf>
    <xf numFmtId="0" fontId="14" fillId="0" borderId="9" xfId="0" applyFont="1" applyFill="1" applyBorder="1" applyAlignment="1">
      <alignment horizontal="center" vertical="center"/>
    </xf>
    <xf numFmtId="0" fontId="14" fillId="0" borderId="10" xfId="0" applyFont="1" applyFill="1" applyBorder="1" applyAlignment="1">
      <alignment horizontal="center" vertical="center"/>
    </xf>
    <xf numFmtId="0" fontId="12" fillId="0" borderId="8" xfId="0" applyFont="1" applyFill="1" applyBorder="1" applyAlignment="1">
      <alignment horizontal="right" vertical="center"/>
    </xf>
    <xf numFmtId="0" fontId="12" fillId="0" borderId="9" xfId="0" applyFont="1" applyFill="1" applyBorder="1" applyAlignment="1">
      <alignment horizontal="right" vertical="center"/>
    </xf>
    <xf numFmtId="0" fontId="12" fillId="0" borderId="11" xfId="0" applyFont="1" applyFill="1" applyBorder="1" applyAlignment="1">
      <alignment horizontal="right" vertical="center"/>
    </xf>
    <xf numFmtId="0" fontId="12" fillId="0" borderId="10" xfId="0" applyFont="1" applyFill="1" applyBorder="1" applyAlignment="1">
      <alignment horizontal="right" vertical="center"/>
    </xf>
  </cellXfs>
  <cellStyles count="7">
    <cellStyle name="Heading" xfId="1"/>
    <cellStyle name="Heading1" xfId="2"/>
    <cellStyle name="Normalny" xfId="0" builtinId="0" customBuiltin="1"/>
    <cellStyle name="Procentowy" xfId="3" builtinId="5"/>
    <cellStyle name="Result" xfId="4"/>
    <cellStyle name="Result2" xfId="5"/>
    <cellStyle name="Walutowy" xfId="6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5"/>
  <sheetViews>
    <sheetView tabSelected="1" view="pageBreakPreview" topLeftCell="A19" zoomScale="78" zoomScaleNormal="80" zoomScaleSheetLayoutView="78" zoomScalePageLayoutView="64" workbookViewId="0">
      <selection activeCell="G34" sqref="G34:G44"/>
    </sheetView>
  </sheetViews>
  <sheetFormatPr defaultColWidth="10.75" defaultRowHeight="12" x14ac:dyDescent="0.2"/>
  <cols>
    <col min="1" max="1" width="3.75" style="4" customWidth="1"/>
    <col min="2" max="2" width="22.625" style="2" customWidth="1"/>
    <col min="3" max="3" width="58.5" style="2" customWidth="1"/>
    <col min="4" max="4" width="10.5" style="5" customWidth="1"/>
    <col min="5" max="5" width="11.75" style="2" customWidth="1"/>
    <col min="6" max="6" width="9.25" style="4" customWidth="1"/>
    <col min="7" max="7" width="9.125" style="4" customWidth="1"/>
    <col min="8" max="8" width="13.375" style="6" customWidth="1"/>
    <col min="9" max="9" width="5.75" style="7" customWidth="1"/>
    <col min="10" max="10" width="13.25" style="6" customWidth="1"/>
    <col min="11" max="11" width="24.625" style="4" customWidth="1"/>
    <col min="12" max="12" width="25.875" style="8" customWidth="1"/>
    <col min="13" max="13" width="62" style="1" hidden="1" customWidth="1"/>
    <col min="14" max="14" width="10.75" style="1" hidden="1" customWidth="1"/>
    <col min="15" max="15" width="83.375" style="1" customWidth="1"/>
    <col min="16" max="16" width="10.75" style="1"/>
    <col min="17" max="17" width="10.75" style="1" customWidth="1"/>
    <col min="18" max="16384" width="10.75" style="1"/>
  </cols>
  <sheetData>
    <row r="1" spans="1:12" ht="65.25" customHeight="1" x14ac:dyDescent="0.2">
      <c r="A1" s="26"/>
      <c r="B1" s="59" t="s">
        <v>51</v>
      </c>
      <c r="C1" s="60"/>
      <c r="D1" s="27" t="s">
        <v>55</v>
      </c>
      <c r="E1" s="28" t="s">
        <v>53</v>
      </c>
      <c r="F1" s="29" t="s">
        <v>44</v>
      </c>
      <c r="G1" s="29" t="s">
        <v>45</v>
      </c>
      <c r="H1" s="30" t="s">
        <v>46</v>
      </c>
      <c r="I1" s="31" t="s">
        <v>47</v>
      </c>
      <c r="J1" s="30" t="s">
        <v>48</v>
      </c>
      <c r="K1" s="29" t="s">
        <v>49</v>
      </c>
      <c r="L1" s="32" t="s">
        <v>50</v>
      </c>
    </row>
    <row r="2" spans="1:12" ht="24" customHeight="1" x14ac:dyDescent="0.2">
      <c r="A2" s="65" t="s">
        <v>56</v>
      </c>
      <c r="B2" s="66"/>
      <c r="C2" s="66"/>
      <c r="D2" s="66"/>
      <c r="E2" s="66"/>
      <c r="F2" s="66"/>
      <c r="G2" s="66"/>
      <c r="H2" s="66"/>
      <c r="I2" s="66"/>
      <c r="J2" s="66"/>
      <c r="K2" s="66"/>
      <c r="L2" s="67"/>
    </row>
    <row r="3" spans="1:12" ht="366" customHeight="1" x14ac:dyDescent="0.2">
      <c r="A3" s="29">
        <v>1</v>
      </c>
      <c r="B3" s="33" t="s">
        <v>2</v>
      </c>
      <c r="C3" s="20" t="s">
        <v>54</v>
      </c>
      <c r="D3" s="34"/>
      <c r="E3" s="35"/>
      <c r="F3" s="33" t="s">
        <v>1</v>
      </c>
      <c r="G3" s="33">
        <v>30</v>
      </c>
      <c r="H3" s="30"/>
      <c r="I3" s="31"/>
      <c r="J3" s="30">
        <f>H3+I3*H3</f>
        <v>0</v>
      </c>
      <c r="K3" s="36">
        <f>G3*H3</f>
        <v>0</v>
      </c>
      <c r="L3" s="37">
        <f>G3*J3</f>
        <v>0</v>
      </c>
    </row>
    <row r="4" spans="1:12" ht="16.5" customHeight="1" x14ac:dyDescent="0.2">
      <c r="A4" s="39">
        <v>2</v>
      </c>
      <c r="B4" s="58" t="s">
        <v>3</v>
      </c>
      <c r="C4" s="20" t="s">
        <v>4</v>
      </c>
      <c r="D4" s="34"/>
      <c r="E4" s="49"/>
      <c r="F4" s="53" t="s">
        <v>1</v>
      </c>
      <c r="G4" s="53">
        <v>10</v>
      </c>
      <c r="H4" s="48"/>
      <c r="I4" s="52"/>
      <c r="J4" s="62">
        <f>H4+I4*H4</f>
        <v>0</v>
      </c>
      <c r="K4" s="38">
        <f>G4*H4</f>
        <v>0</v>
      </c>
      <c r="L4" s="40">
        <f>G4*J4</f>
        <v>0</v>
      </c>
    </row>
    <row r="5" spans="1:12" ht="27" customHeight="1" x14ac:dyDescent="0.2">
      <c r="A5" s="39"/>
      <c r="B5" s="58"/>
      <c r="C5" s="22" t="s">
        <v>5</v>
      </c>
      <c r="D5" s="34"/>
      <c r="E5" s="50"/>
      <c r="F5" s="53"/>
      <c r="G5" s="53"/>
      <c r="H5" s="48"/>
      <c r="I5" s="52"/>
      <c r="J5" s="63"/>
      <c r="K5" s="39"/>
      <c r="L5" s="57"/>
    </row>
    <row r="6" spans="1:12" ht="30.75" customHeight="1" x14ac:dyDescent="0.2">
      <c r="A6" s="39"/>
      <c r="B6" s="58"/>
      <c r="C6" s="22" t="s">
        <v>6</v>
      </c>
      <c r="D6" s="34"/>
      <c r="E6" s="50"/>
      <c r="F6" s="53"/>
      <c r="G6" s="53"/>
      <c r="H6" s="48"/>
      <c r="I6" s="52"/>
      <c r="J6" s="63"/>
      <c r="K6" s="39"/>
      <c r="L6" s="57"/>
    </row>
    <row r="7" spans="1:12" ht="21.75" customHeight="1" x14ac:dyDescent="0.2">
      <c r="A7" s="39"/>
      <c r="B7" s="58"/>
      <c r="C7" s="22" t="s">
        <v>7</v>
      </c>
      <c r="D7" s="34"/>
      <c r="E7" s="50"/>
      <c r="F7" s="53"/>
      <c r="G7" s="53"/>
      <c r="H7" s="48"/>
      <c r="I7" s="52"/>
      <c r="J7" s="63"/>
      <c r="K7" s="39"/>
      <c r="L7" s="57"/>
    </row>
    <row r="8" spans="1:12" ht="21.75" customHeight="1" x14ac:dyDescent="0.2">
      <c r="A8" s="39"/>
      <c r="B8" s="58"/>
      <c r="C8" s="22" t="s">
        <v>8</v>
      </c>
      <c r="D8" s="34"/>
      <c r="E8" s="50"/>
      <c r="F8" s="53"/>
      <c r="G8" s="53"/>
      <c r="H8" s="48"/>
      <c r="I8" s="52"/>
      <c r="J8" s="63"/>
      <c r="K8" s="39"/>
      <c r="L8" s="57"/>
    </row>
    <row r="9" spans="1:12" ht="19.5" customHeight="1" x14ac:dyDescent="0.2">
      <c r="A9" s="39"/>
      <c r="B9" s="58"/>
      <c r="C9" s="22" t="s">
        <v>9</v>
      </c>
      <c r="D9" s="34"/>
      <c r="E9" s="50"/>
      <c r="F9" s="53"/>
      <c r="G9" s="53"/>
      <c r="H9" s="48"/>
      <c r="I9" s="52"/>
      <c r="J9" s="63"/>
      <c r="K9" s="39"/>
      <c r="L9" s="57"/>
    </row>
    <row r="10" spans="1:12" ht="18" customHeight="1" x14ac:dyDescent="0.2">
      <c r="A10" s="39"/>
      <c r="B10" s="58"/>
      <c r="C10" s="22" t="s">
        <v>10</v>
      </c>
      <c r="D10" s="34"/>
      <c r="E10" s="50"/>
      <c r="F10" s="53"/>
      <c r="G10" s="53"/>
      <c r="H10" s="48"/>
      <c r="I10" s="52"/>
      <c r="J10" s="63"/>
      <c r="K10" s="39"/>
      <c r="L10" s="57"/>
    </row>
    <row r="11" spans="1:12" ht="19.5" customHeight="1" x14ac:dyDescent="0.2">
      <c r="A11" s="39"/>
      <c r="B11" s="58"/>
      <c r="C11" s="22" t="s">
        <v>11</v>
      </c>
      <c r="D11" s="34"/>
      <c r="E11" s="50"/>
      <c r="F11" s="53"/>
      <c r="G11" s="53"/>
      <c r="H11" s="48"/>
      <c r="I11" s="52"/>
      <c r="J11" s="63"/>
      <c r="K11" s="39"/>
      <c r="L11" s="57"/>
    </row>
    <row r="12" spans="1:12" ht="19.5" customHeight="1" x14ac:dyDescent="0.2">
      <c r="A12" s="39"/>
      <c r="B12" s="58"/>
      <c r="C12" s="22" t="s">
        <v>12</v>
      </c>
      <c r="D12" s="34"/>
      <c r="E12" s="50"/>
      <c r="F12" s="53"/>
      <c r="G12" s="53"/>
      <c r="H12" s="48"/>
      <c r="I12" s="52"/>
      <c r="J12" s="63"/>
      <c r="K12" s="39"/>
      <c r="L12" s="57"/>
    </row>
    <row r="13" spans="1:12" ht="19.5" customHeight="1" x14ac:dyDescent="0.2">
      <c r="A13" s="39"/>
      <c r="B13" s="58"/>
      <c r="C13" s="22" t="s">
        <v>13</v>
      </c>
      <c r="D13" s="34"/>
      <c r="E13" s="50"/>
      <c r="F13" s="53"/>
      <c r="G13" s="53"/>
      <c r="H13" s="48"/>
      <c r="I13" s="52"/>
      <c r="J13" s="63"/>
      <c r="K13" s="39"/>
      <c r="L13" s="57"/>
    </row>
    <row r="14" spans="1:12" ht="39" customHeight="1" x14ac:dyDescent="0.2">
      <c r="A14" s="39"/>
      <c r="B14" s="58"/>
      <c r="C14" s="24" t="s">
        <v>14</v>
      </c>
      <c r="D14" s="33"/>
      <c r="E14" s="51"/>
      <c r="F14" s="53"/>
      <c r="G14" s="53"/>
      <c r="H14" s="48"/>
      <c r="I14" s="52"/>
      <c r="J14" s="64"/>
      <c r="K14" s="39"/>
      <c r="L14" s="57"/>
    </row>
    <row r="15" spans="1:12" ht="31.5" customHeight="1" x14ac:dyDescent="0.2">
      <c r="A15" s="68"/>
      <c r="B15" s="69"/>
      <c r="C15" s="70"/>
      <c r="D15" s="70"/>
      <c r="E15" s="69"/>
      <c r="F15" s="69"/>
      <c r="G15" s="69"/>
      <c r="H15" s="69"/>
      <c r="I15" s="69"/>
      <c r="J15" s="71"/>
      <c r="K15" s="37">
        <f>SUM(K3:K14)</f>
        <v>0</v>
      </c>
      <c r="L15" s="37">
        <f>SUM(L3:L14)</f>
        <v>0</v>
      </c>
    </row>
    <row r="16" spans="1:12" ht="24.75" customHeight="1" x14ac:dyDescent="0.2">
      <c r="A16" s="41"/>
      <c r="B16" s="42"/>
      <c r="C16" s="42"/>
      <c r="D16" s="42"/>
      <c r="E16" s="42"/>
      <c r="F16" s="42"/>
      <c r="G16" s="42"/>
      <c r="H16" s="42"/>
      <c r="I16" s="42"/>
      <c r="J16" s="42"/>
      <c r="K16" s="42"/>
      <c r="L16" s="44"/>
    </row>
    <row r="17" spans="1:12" ht="22.5" customHeight="1" x14ac:dyDescent="0.2">
      <c r="A17" s="45" t="s">
        <v>57</v>
      </c>
      <c r="B17" s="46"/>
      <c r="C17" s="46"/>
      <c r="D17" s="46"/>
      <c r="E17" s="46"/>
      <c r="F17" s="46"/>
      <c r="G17" s="46"/>
      <c r="H17" s="46"/>
      <c r="I17" s="46"/>
      <c r="J17" s="46"/>
      <c r="K17" s="46"/>
      <c r="L17" s="47"/>
    </row>
    <row r="18" spans="1:12" ht="21" customHeight="1" x14ac:dyDescent="0.2">
      <c r="A18" s="39">
        <v>1</v>
      </c>
      <c r="B18" s="58" t="s">
        <v>15</v>
      </c>
      <c r="C18" s="20" t="s">
        <v>16</v>
      </c>
      <c r="D18" s="21"/>
      <c r="E18" s="49"/>
      <c r="F18" s="57" t="s">
        <v>0</v>
      </c>
      <c r="G18" s="57">
        <v>210</v>
      </c>
      <c r="H18" s="48"/>
      <c r="I18" s="52"/>
      <c r="J18" s="48">
        <f>H18+I18*H18</f>
        <v>0</v>
      </c>
      <c r="K18" s="38">
        <f>G18*H18</f>
        <v>0</v>
      </c>
      <c r="L18" s="40">
        <f>G18*J18</f>
        <v>0</v>
      </c>
    </row>
    <row r="19" spans="1:12" ht="21.75" customHeight="1" x14ac:dyDescent="0.2">
      <c r="A19" s="39"/>
      <c r="B19" s="58"/>
      <c r="C19" s="22" t="s">
        <v>17</v>
      </c>
      <c r="D19" s="23"/>
      <c r="E19" s="50"/>
      <c r="F19" s="57"/>
      <c r="G19" s="57"/>
      <c r="H19" s="48"/>
      <c r="I19" s="52"/>
      <c r="J19" s="48"/>
      <c r="K19" s="39"/>
      <c r="L19" s="40"/>
    </row>
    <row r="20" spans="1:12" ht="19.5" customHeight="1" x14ac:dyDescent="0.2">
      <c r="A20" s="39"/>
      <c r="B20" s="58"/>
      <c r="C20" s="22" t="s">
        <v>18</v>
      </c>
      <c r="D20" s="23"/>
      <c r="E20" s="50"/>
      <c r="F20" s="57"/>
      <c r="G20" s="57"/>
      <c r="H20" s="48"/>
      <c r="I20" s="52"/>
      <c r="J20" s="48"/>
      <c r="K20" s="39"/>
      <c r="L20" s="40"/>
    </row>
    <row r="21" spans="1:12" ht="20.25" customHeight="1" x14ac:dyDescent="0.2">
      <c r="A21" s="39"/>
      <c r="B21" s="58"/>
      <c r="C21" s="22" t="s">
        <v>19</v>
      </c>
      <c r="D21" s="23"/>
      <c r="E21" s="50"/>
      <c r="F21" s="57"/>
      <c r="G21" s="57"/>
      <c r="H21" s="48"/>
      <c r="I21" s="52"/>
      <c r="J21" s="48"/>
      <c r="K21" s="39"/>
      <c r="L21" s="40"/>
    </row>
    <row r="22" spans="1:12" ht="23.25" customHeight="1" x14ac:dyDescent="0.2">
      <c r="A22" s="39"/>
      <c r="B22" s="58"/>
      <c r="C22" s="22" t="s">
        <v>20</v>
      </c>
      <c r="D22" s="23"/>
      <c r="E22" s="50"/>
      <c r="F22" s="57"/>
      <c r="G22" s="57"/>
      <c r="H22" s="48"/>
      <c r="I22" s="52"/>
      <c r="J22" s="48"/>
      <c r="K22" s="39"/>
      <c r="L22" s="40"/>
    </row>
    <row r="23" spans="1:12" ht="30.75" customHeight="1" x14ac:dyDescent="0.2">
      <c r="A23" s="39"/>
      <c r="B23" s="58"/>
      <c r="C23" s="22" t="s">
        <v>21</v>
      </c>
      <c r="D23" s="23"/>
      <c r="E23" s="50"/>
      <c r="F23" s="57"/>
      <c r="G23" s="57"/>
      <c r="H23" s="48"/>
      <c r="I23" s="52"/>
      <c r="J23" s="48"/>
      <c r="K23" s="39"/>
      <c r="L23" s="40"/>
    </row>
    <row r="24" spans="1:12" ht="19.5" customHeight="1" x14ac:dyDescent="0.2">
      <c r="A24" s="39"/>
      <c r="B24" s="58"/>
      <c r="C24" s="22" t="s">
        <v>22</v>
      </c>
      <c r="D24" s="23"/>
      <c r="E24" s="50"/>
      <c r="F24" s="57"/>
      <c r="G24" s="57"/>
      <c r="H24" s="48"/>
      <c r="I24" s="52"/>
      <c r="J24" s="48"/>
      <c r="K24" s="39"/>
      <c r="L24" s="40"/>
    </row>
    <row r="25" spans="1:12" ht="18.75" customHeight="1" x14ac:dyDescent="0.2">
      <c r="A25" s="39"/>
      <c r="B25" s="58"/>
      <c r="C25" s="22" t="s">
        <v>23</v>
      </c>
      <c r="D25" s="23"/>
      <c r="E25" s="50"/>
      <c r="F25" s="57"/>
      <c r="G25" s="57"/>
      <c r="H25" s="48"/>
      <c r="I25" s="52"/>
      <c r="J25" s="48"/>
      <c r="K25" s="39"/>
      <c r="L25" s="40"/>
    </row>
    <row r="26" spans="1:12" ht="20.25" customHeight="1" x14ac:dyDescent="0.2">
      <c r="A26" s="39"/>
      <c r="B26" s="58"/>
      <c r="C26" s="22" t="s">
        <v>24</v>
      </c>
      <c r="D26" s="23"/>
      <c r="E26" s="50"/>
      <c r="F26" s="57"/>
      <c r="G26" s="57"/>
      <c r="H26" s="48"/>
      <c r="I26" s="52"/>
      <c r="J26" s="48"/>
      <c r="K26" s="39"/>
      <c r="L26" s="40"/>
    </row>
    <row r="27" spans="1:12" ht="45" customHeight="1" x14ac:dyDescent="0.2">
      <c r="A27" s="39"/>
      <c r="B27" s="58"/>
      <c r="C27" s="22" t="s">
        <v>25</v>
      </c>
      <c r="D27" s="23"/>
      <c r="E27" s="50"/>
      <c r="F27" s="57"/>
      <c r="G27" s="57"/>
      <c r="H27" s="48"/>
      <c r="I27" s="52"/>
      <c r="J27" s="48"/>
      <c r="K27" s="39"/>
      <c r="L27" s="40"/>
    </row>
    <row r="28" spans="1:12" ht="19.5" customHeight="1" x14ac:dyDescent="0.2">
      <c r="A28" s="39"/>
      <c r="B28" s="58"/>
      <c r="C28" s="22" t="s">
        <v>26</v>
      </c>
      <c r="D28" s="23"/>
      <c r="E28" s="50"/>
      <c r="F28" s="57"/>
      <c r="G28" s="57"/>
      <c r="H28" s="48"/>
      <c r="I28" s="52"/>
      <c r="J28" s="48"/>
      <c r="K28" s="39"/>
      <c r="L28" s="40"/>
    </row>
    <row r="29" spans="1:12" ht="20.25" customHeight="1" x14ac:dyDescent="0.2">
      <c r="A29" s="39"/>
      <c r="B29" s="58"/>
      <c r="C29" s="22" t="s">
        <v>27</v>
      </c>
      <c r="D29" s="23"/>
      <c r="E29" s="50"/>
      <c r="F29" s="57"/>
      <c r="G29" s="57"/>
      <c r="H29" s="48"/>
      <c r="I29" s="52"/>
      <c r="J29" s="48"/>
      <c r="K29" s="39"/>
      <c r="L29" s="40"/>
    </row>
    <row r="30" spans="1:12" ht="25.5" customHeight="1" x14ac:dyDescent="0.2">
      <c r="A30" s="39"/>
      <c r="B30" s="58"/>
      <c r="C30" s="22" t="s">
        <v>28</v>
      </c>
      <c r="D30" s="23"/>
      <c r="E30" s="50"/>
      <c r="F30" s="57"/>
      <c r="G30" s="57"/>
      <c r="H30" s="48"/>
      <c r="I30" s="52"/>
      <c r="J30" s="48"/>
      <c r="K30" s="39"/>
      <c r="L30" s="40"/>
    </row>
    <row r="31" spans="1:12" ht="24" customHeight="1" x14ac:dyDescent="0.2">
      <c r="A31" s="39"/>
      <c r="B31" s="58"/>
      <c r="C31" s="24" t="s">
        <v>29</v>
      </c>
      <c r="D31" s="25"/>
      <c r="E31" s="51"/>
      <c r="F31" s="57"/>
      <c r="G31" s="57"/>
      <c r="H31" s="48"/>
      <c r="I31" s="52"/>
      <c r="J31" s="48"/>
      <c r="K31" s="39"/>
      <c r="L31" s="40"/>
    </row>
    <row r="32" spans="1:12" ht="24" customHeight="1" x14ac:dyDescent="0.2">
      <c r="A32" s="41"/>
      <c r="B32" s="42"/>
      <c r="C32" s="43"/>
      <c r="D32" s="43"/>
      <c r="E32" s="42"/>
      <c r="F32" s="42"/>
      <c r="G32" s="42"/>
      <c r="H32" s="42"/>
      <c r="I32" s="42"/>
      <c r="J32" s="42"/>
      <c r="K32" s="42"/>
      <c r="L32" s="44"/>
    </row>
    <row r="33" spans="1:12" ht="23.25" customHeight="1" x14ac:dyDescent="0.2">
      <c r="A33" s="45" t="s">
        <v>58</v>
      </c>
      <c r="B33" s="46"/>
      <c r="C33" s="46"/>
      <c r="D33" s="46"/>
      <c r="E33" s="46"/>
      <c r="F33" s="46"/>
      <c r="G33" s="46"/>
      <c r="H33" s="46"/>
      <c r="I33" s="46"/>
      <c r="J33" s="46"/>
      <c r="K33" s="46"/>
      <c r="L33" s="47"/>
    </row>
    <row r="34" spans="1:12" ht="21.75" customHeight="1" x14ac:dyDescent="0.2">
      <c r="A34" s="39">
        <v>1</v>
      </c>
      <c r="B34" s="53" t="s">
        <v>30</v>
      </c>
      <c r="C34" s="35" t="s">
        <v>31</v>
      </c>
      <c r="D34" s="54"/>
      <c r="E34" s="35"/>
      <c r="F34" s="53" t="s">
        <v>32</v>
      </c>
      <c r="G34" s="57">
        <v>25</v>
      </c>
      <c r="H34" s="48"/>
      <c r="I34" s="52"/>
      <c r="J34" s="48">
        <f>H34+I34*H34</f>
        <v>0</v>
      </c>
      <c r="K34" s="38">
        <f>G34*H34</f>
        <v>0</v>
      </c>
      <c r="L34" s="40">
        <f>G34*J34</f>
        <v>0</v>
      </c>
    </row>
    <row r="35" spans="1:12" ht="21.75" customHeight="1" x14ac:dyDescent="0.2">
      <c r="A35" s="39"/>
      <c r="B35" s="53"/>
      <c r="C35" s="35" t="s">
        <v>33</v>
      </c>
      <c r="D35" s="55"/>
      <c r="E35" s="35"/>
      <c r="F35" s="53"/>
      <c r="G35" s="57"/>
      <c r="H35" s="48"/>
      <c r="I35" s="52"/>
      <c r="J35" s="48"/>
      <c r="K35" s="39"/>
      <c r="L35" s="40"/>
    </row>
    <row r="36" spans="1:12" ht="21.75" customHeight="1" x14ac:dyDescent="0.2">
      <c r="A36" s="39"/>
      <c r="B36" s="53"/>
      <c r="C36" s="35" t="s">
        <v>34</v>
      </c>
      <c r="D36" s="55"/>
      <c r="E36" s="35"/>
      <c r="F36" s="53"/>
      <c r="G36" s="57"/>
      <c r="H36" s="48"/>
      <c r="I36" s="52"/>
      <c r="J36" s="48"/>
      <c r="K36" s="39"/>
      <c r="L36" s="40"/>
    </row>
    <row r="37" spans="1:12" ht="21.75" customHeight="1" x14ac:dyDescent="0.2">
      <c r="A37" s="39"/>
      <c r="B37" s="53"/>
      <c r="C37" s="35" t="s">
        <v>35</v>
      </c>
      <c r="D37" s="55"/>
      <c r="E37" s="35"/>
      <c r="F37" s="53"/>
      <c r="G37" s="57"/>
      <c r="H37" s="48"/>
      <c r="I37" s="52"/>
      <c r="J37" s="48"/>
      <c r="K37" s="39"/>
      <c r="L37" s="40"/>
    </row>
    <row r="38" spans="1:12" ht="21.75" customHeight="1" x14ac:dyDescent="0.2">
      <c r="A38" s="39"/>
      <c r="B38" s="53"/>
      <c r="C38" s="35" t="s">
        <v>36</v>
      </c>
      <c r="D38" s="55"/>
      <c r="E38" s="35"/>
      <c r="F38" s="53"/>
      <c r="G38" s="57"/>
      <c r="H38" s="48"/>
      <c r="I38" s="52"/>
      <c r="J38" s="48"/>
      <c r="K38" s="39"/>
      <c r="L38" s="40"/>
    </row>
    <row r="39" spans="1:12" ht="21.75" customHeight="1" x14ac:dyDescent="0.2">
      <c r="A39" s="39"/>
      <c r="B39" s="53"/>
      <c r="C39" s="35" t="s">
        <v>37</v>
      </c>
      <c r="D39" s="55"/>
      <c r="E39" s="35"/>
      <c r="F39" s="53"/>
      <c r="G39" s="57"/>
      <c r="H39" s="48"/>
      <c r="I39" s="52"/>
      <c r="J39" s="48"/>
      <c r="K39" s="39"/>
      <c r="L39" s="40"/>
    </row>
    <row r="40" spans="1:12" ht="21.75" customHeight="1" x14ac:dyDescent="0.2">
      <c r="A40" s="39"/>
      <c r="B40" s="53"/>
      <c r="C40" s="35" t="s">
        <v>38</v>
      </c>
      <c r="D40" s="55"/>
      <c r="E40" s="35"/>
      <c r="F40" s="53"/>
      <c r="G40" s="57"/>
      <c r="H40" s="48"/>
      <c r="I40" s="52"/>
      <c r="J40" s="48"/>
      <c r="K40" s="39"/>
      <c r="L40" s="40"/>
    </row>
    <row r="41" spans="1:12" ht="21.75" customHeight="1" x14ac:dyDescent="0.2">
      <c r="A41" s="39"/>
      <c r="B41" s="53"/>
      <c r="C41" s="35" t="s">
        <v>39</v>
      </c>
      <c r="D41" s="55"/>
      <c r="E41" s="35"/>
      <c r="F41" s="53"/>
      <c r="G41" s="57"/>
      <c r="H41" s="48"/>
      <c r="I41" s="52"/>
      <c r="J41" s="48"/>
      <c r="K41" s="39"/>
      <c r="L41" s="40"/>
    </row>
    <row r="42" spans="1:12" ht="21.75" customHeight="1" x14ac:dyDescent="0.2">
      <c r="A42" s="39"/>
      <c r="B42" s="53"/>
      <c r="C42" s="35" t="s">
        <v>40</v>
      </c>
      <c r="D42" s="55"/>
      <c r="E42" s="35"/>
      <c r="F42" s="53"/>
      <c r="G42" s="57"/>
      <c r="H42" s="48"/>
      <c r="I42" s="52"/>
      <c r="J42" s="48"/>
      <c r="K42" s="39"/>
      <c r="L42" s="40"/>
    </row>
    <row r="43" spans="1:12" ht="21.75" customHeight="1" x14ac:dyDescent="0.2">
      <c r="A43" s="39"/>
      <c r="B43" s="53"/>
      <c r="C43" s="35" t="s">
        <v>41</v>
      </c>
      <c r="D43" s="55"/>
      <c r="E43" s="35"/>
      <c r="F43" s="53"/>
      <c r="G43" s="57"/>
      <c r="H43" s="48"/>
      <c r="I43" s="52"/>
      <c r="J43" s="48"/>
      <c r="K43" s="39"/>
      <c r="L43" s="40"/>
    </row>
    <row r="44" spans="1:12" ht="30.75" customHeight="1" x14ac:dyDescent="0.2">
      <c r="A44" s="39"/>
      <c r="B44" s="53"/>
      <c r="C44" s="35" t="s">
        <v>42</v>
      </c>
      <c r="D44" s="56"/>
      <c r="E44" s="35"/>
      <c r="F44" s="53"/>
      <c r="G44" s="57"/>
      <c r="H44" s="48"/>
      <c r="I44" s="52"/>
      <c r="J44" s="48"/>
      <c r="K44" s="39"/>
      <c r="L44" s="40"/>
    </row>
    <row r="45" spans="1:12" ht="30.75" customHeight="1" x14ac:dyDescent="0.2">
      <c r="A45" s="45" t="s">
        <v>59</v>
      </c>
      <c r="B45" s="61"/>
      <c r="C45" s="61"/>
      <c r="D45" s="61"/>
      <c r="E45" s="61"/>
      <c r="F45" s="61"/>
      <c r="G45" s="61"/>
      <c r="H45" s="61"/>
      <c r="I45" s="61"/>
      <c r="J45" s="61"/>
      <c r="K45" s="61"/>
      <c r="L45" s="60"/>
    </row>
    <row r="46" spans="1:12" ht="144" customHeight="1" x14ac:dyDescent="0.2">
      <c r="A46" s="29">
        <v>1</v>
      </c>
      <c r="B46" s="33" t="s">
        <v>43</v>
      </c>
      <c r="C46" s="35" t="s">
        <v>52</v>
      </c>
      <c r="D46" s="33"/>
      <c r="E46" s="35"/>
      <c r="F46" s="32" t="s">
        <v>0</v>
      </c>
      <c r="G46" s="32">
        <v>3</v>
      </c>
      <c r="H46" s="30"/>
      <c r="I46" s="31"/>
      <c r="J46" s="30">
        <f>H46+I46*H46</f>
        <v>0</v>
      </c>
      <c r="K46" s="36">
        <f>G46*H46</f>
        <v>0</v>
      </c>
      <c r="L46" s="37">
        <f>G46*J46</f>
        <v>0</v>
      </c>
    </row>
    <row r="50" spans="1:12" s="3" customFormat="1" ht="18" x14ac:dyDescent="0.2">
      <c r="A50" s="9"/>
      <c r="B50" s="10"/>
      <c r="C50" s="10"/>
      <c r="D50" s="11"/>
      <c r="E50" s="10"/>
      <c r="F50" s="9"/>
      <c r="G50" s="9"/>
      <c r="H50" s="12"/>
      <c r="I50" s="13"/>
      <c r="J50" s="12"/>
      <c r="K50" s="9"/>
      <c r="L50" s="14"/>
    </row>
    <row r="51" spans="1:12" s="3" customFormat="1" ht="20.25" x14ac:dyDescent="0.2">
      <c r="A51" s="9"/>
      <c r="B51" s="10"/>
      <c r="C51" s="10"/>
      <c r="D51" s="11"/>
      <c r="E51" s="10"/>
      <c r="F51" s="9"/>
      <c r="G51" s="9"/>
      <c r="H51" s="12"/>
      <c r="I51" s="13"/>
      <c r="J51" s="16"/>
      <c r="K51" s="17"/>
      <c r="L51" s="18"/>
    </row>
    <row r="52" spans="1:12" s="3" customFormat="1" ht="18" x14ac:dyDescent="0.2">
      <c r="A52" s="9"/>
      <c r="B52" s="10"/>
      <c r="C52" s="10"/>
      <c r="D52" s="11"/>
      <c r="E52" s="10"/>
      <c r="F52" s="9"/>
      <c r="G52" s="9"/>
      <c r="H52" s="12"/>
      <c r="I52" s="13"/>
      <c r="J52" s="12"/>
      <c r="K52" s="9"/>
      <c r="L52" s="15"/>
    </row>
    <row r="53" spans="1:12" s="3" customFormat="1" ht="18" x14ac:dyDescent="0.2">
      <c r="A53" s="9"/>
      <c r="B53" s="10"/>
      <c r="C53" s="10"/>
      <c r="D53" s="11"/>
      <c r="E53" s="10"/>
      <c r="F53" s="9"/>
      <c r="G53" s="9"/>
      <c r="H53" s="12"/>
      <c r="I53" s="13"/>
      <c r="J53" s="12"/>
      <c r="K53" s="12"/>
      <c r="L53" s="14"/>
    </row>
    <row r="55" spans="1:12" ht="15.75" x14ac:dyDescent="0.2">
      <c r="L55" s="19"/>
    </row>
  </sheetData>
  <mergeCells count="38">
    <mergeCell ref="B1:C1"/>
    <mergeCell ref="A45:L45"/>
    <mergeCell ref="A17:L17"/>
    <mergeCell ref="J4:J14"/>
    <mergeCell ref="I18:I31"/>
    <mergeCell ref="A18:A31"/>
    <mergeCell ref="F18:F31"/>
    <mergeCell ref="K4:K14"/>
    <mergeCell ref="K18:K31"/>
    <mergeCell ref="G18:G31"/>
    <mergeCell ref="B18:B31"/>
    <mergeCell ref="A4:A14"/>
    <mergeCell ref="F4:F14"/>
    <mergeCell ref="A2:L2"/>
    <mergeCell ref="A15:J15"/>
    <mergeCell ref="A16:L16"/>
    <mergeCell ref="B4:B14"/>
    <mergeCell ref="G4:G14"/>
    <mergeCell ref="L4:L14"/>
    <mergeCell ref="E4:E14"/>
    <mergeCell ref="H4:H14"/>
    <mergeCell ref="I4:I14"/>
    <mergeCell ref="K34:K44"/>
    <mergeCell ref="L18:L31"/>
    <mergeCell ref="L34:L44"/>
    <mergeCell ref="A32:L32"/>
    <mergeCell ref="A33:L33"/>
    <mergeCell ref="J18:J31"/>
    <mergeCell ref="H18:H31"/>
    <mergeCell ref="E18:E31"/>
    <mergeCell ref="H34:H44"/>
    <mergeCell ref="I34:I44"/>
    <mergeCell ref="J34:J44"/>
    <mergeCell ref="B34:B44"/>
    <mergeCell ref="D34:D44"/>
    <mergeCell ref="G34:G44"/>
    <mergeCell ref="A34:A44"/>
    <mergeCell ref="F34:F44"/>
  </mergeCells>
  <printOptions horizontalCentered="1"/>
  <pageMargins left="0.19685039370078741" right="0.19685039370078741" top="0.59055118110236227" bottom="0.59055118110236227" header="0.39370078740157483" footer="0.31496062992125984"/>
  <pageSetup paperSize="9" scale="51" fitToWidth="0" fitToHeight="0" pageOrder="overThenDown" orientation="landscape" r:id="rId1"/>
  <headerFooter alignWithMargins="0">
    <oddFooter>&amp;CPage &amp;P&amp;RPieczęć i podpis Wykonawcy</oddFooter>
  </headerFooter>
  <rowBreaks count="1" manualBreakCount="1">
    <brk id="27" max="11" man="1"/>
  </rowBreaks>
  <colBreaks count="1" manualBreakCount="1">
    <brk id="12" max="416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441</TotalTime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4</vt:i4>
      </vt:variant>
    </vt:vector>
  </HeadingPairs>
  <TitlesOfParts>
    <vt:vector size="5" baseType="lpstr">
      <vt:lpstr>formularz cenowy</vt:lpstr>
      <vt:lpstr>'formularz cenowy'!bib</vt:lpstr>
      <vt:lpstr>'formularz cenowy'!Print_Area</vt:lpstr>
      <vt:lpstr>'formularz cenowy'!tgd</vt:lpstr>
      <vt:lpstr>'formularz cenowy'!yujuj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Lesiński Piotr</dc:creator>
  <cp:lastModifiedBy>user</cp:lastModifiedBy>
  <cp:revision>19</cp:revision>
  <cp:lastPrinted>2022-04-04T11:02:30Z</cp:lastPrinted>
  <dcterms:created xsi:type="dcterms:W3CDTF">2009-04-16T11:32:48Z</dcterms:created>
  <dcterms:modified xsi:type="dcterms:W3CDTF">2022-04-04T11:02:30Z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nfo 1">
    <vt:lpwstr/>
  </property>
  <property fmtid="{D5CDD505-2E9C-101B-9397-08002B2CF9AE}" pid="3" name="Info 2">
    <vt:lpwstr/>
  </property>
  <property fmtid="{D5CDD505-2E9C-101B-9397-08002B2CF9AE}" pid="4" name="Info 3">
    <vt:lpwstr/>
  </property>
  <property fmtid="{D5CDD505-2E9C-101B-9397-08002B2CF9AE}" pid="5" name="Info 4">
    <vt:lpwstr/>
  </property>
</Properties>
</file>