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95" yWindow="75" windowWidth="18840" windowHeight="7365"/>
  </bookViews>
  <sheets>
    <sheet name="Arkusz1" sheetId="1" r:id="rId1"/>
    <sheet name="Arkusz2" sheetId="2" r:id="rId2"/>
    <sheet name="Arkusz3" sheetId="3" r:id="rId3"/>
  </sheets>
  <externalReferences>
    <externalReference r:id="rId4"/>
  </externalReferences>
  <definedNames>
    <definedName name="fo" localSheetId="0">Arkusz1!$A$1:$K$35</definedName>
    <definedName name="Print_Area" localSheetId="0">Arkusz1!$A$1:$K$34</definedName>
  </definedNames>
  <calcPr calcId="144525"/>
</workbook>
</file>

<file path=xl/calcChain.xml><?xml version="1.0" encoding="utf-8"?>
<calcChain xmlns="http://schemas.openxmlformats.org/spreadsheetml/2006/main">
  <c r="H7" i="1" l="1"/>
  <c r="J7" i="1" s="1"/>
  <c r="I7" i="1"/>
  <c r="H18" i="1"/>
  <c r="J18" i="1" s="1"/>
  <c r="I18" i="1"/>
  <c r="I31" i="1"/>
  <c r="H31" i="1"/>
  <c r="J31" i="1" s="1"/>
  <c r="I30" i="1"/>
  <c r="H30" i="1"/>
  <c r="J30" i="1" s="1"/>
  <c r="I29" i="1"/>
  <c r="H29" i="1"/>
  <c r="J29" i="1" s="1"/>
  <c r="J28" i="1"/>
  <c r="I28" i="1"/>
  <c r="H28" i="1"/>
  <c r="J27" i="1"/>
  <c r="I27" i="1"/>
  <c r="H27" i="1"/>
  <c r="J24" i="1"/>
  <c r="I24" i="1"/>
  <c r="H24" i="1"/>
  <c r="I23" i="1"/>
  <c r="H23" i="1"/>
  <c r="J23" i="1" s="1"/>
  <c r="I22" i="1"/>
  <c r="H22" i="1"/>
  <c r="J22" i="1" s="1"/>
  <c r="I21" i="1"/>
  <c r="H21" i="1"/>
  <c r="J21" i="1" s="1"/>
  <c r="I17" i="1"/>
  <c r="H17" i="1"/>
  <c r="J17" i="1" s="1"/>
  <c r="I14" i="1"/>
  <c r="H14" i="1"/>
  <c r="J14" i="1" s="1"/>
  <c r="I13" i="1"/>
  <c r="H13" i="1"/>
  <c r="J13" i="1" s="1"/>
  <c r="I12" i="1"/>
  <c r="H12" i="1"/>
  <c r="J12" i="1" s="1"/>
  <c r="J11" i="1"/>
  <c r="I11" i="1"/>
  <c r="H11" i="1"/>
  <c r="I8" i="1"/>
  <c r="H8" i="1"/>
  <c r="J8" i="1" s="1"/>
  <c r="I6" i="1"/>
  <c r="H6" i="1"/>
  <c r="J6" i="1" s="1"/>
  <c r="I5" i="1"/>
  <c r="H5" i="1"/>
  <c r="J5" i="1" s="1"/>
  <c r="J19" i="1" l="1"/>
  <c r="I19" i="1"/>
  <c r="I9" i="1" l="1"/>
  <c r="J9" i="1"/>
  <c r="K12" i="2"/>
  <c r="J12" i="2"/>
  <c r="I25" i="1" l="1"/>
  <c r="I32" i="1"/>
  <c r="J32" i="1"/>
  <c r="J25" i="1"/>
  <c r="I15" i="1"/>
  <c r="J15" i="1"/>
  <c r="I33" i="1" l="1"/>
  <c r="J33" i="1"/>
</calcChain>
</file>

<file path=xl/sharedStrings.xml><?xml version="1.0" encoding="utf-8"?>
<sst xmlns="http://schemas.openxmlformats.org/spreadsheetml/2006/main" count="81" uniqueCount="41">
  <si>
    <t>LP.</t>
  </si>
  <si>
    <t>RODZAJ ŚRODKA</t>
  </si>
  <si>
    <t>opak. jedn.</t>
  </si>
  <si>
    <t>j.m.</t>
  </si>
  <si>
    <t>Planowana ilość środka w dost. rocznej</t>
  </si>
  <si>
    <t>Cena netto           ( jedn.)</t>
  </si>
  <si>
    <t>% VAT</t>
  </si>
  <si>
    <t>Cena brutto (jedn.)</t>
  </si>
  <si>
    <t>WARTOŚĆ NETTO</t>
  </si>
  <si>
    <t>WARTOŚĆ BRUTTO</t>
  </si>
  <si>
    <t>UWAGI</t>
  </si>
  <si>
    <t>szt.</t>
  </si>
  <si>
    <t>RAZEM</t>
  </si>
  <si>
    <t>ZADANIE 5</t>
  </si>
  <si>
    <t xml:space="preserve">Razem </t>
  </si>
  <si>
    <t>para</t>
  </si>
  <si>
    <t>ZADANIE 12</t>
  </si>
  <si>
    <t>WARTOŚĆ RAZEM</t>
  </si>
  <si>
    <t>Pasek skórzany do spodni czarny</t>
  </si>
  <si>
    <t xml:space="preserve">Bluza-polar koloru czarnego z pagonami dla pracownika ochrony szpitalnej, z tyłu napis Ochrona,po lewej stronie klatki piersiowejlogo szpitala wg załącznika (damskie i męskie), rozmiary wg potrzeb Zamawiającego. Wzór przedstawić w postaci zdjęć. </t>
  </si>
  <si>
    <t xml:space="preserve">Bluza z polaru kolor czerwony lub granatowy (damskie i męskie), na klatce piersiowej z lewej strony logo szpitala wg załącznika, rozmiary wg potrzeb Zamawiającego. Wzór przedstawiony na zdjęciu </t>
  </si>
  <si>
    <t>Spodnie wyjazdowe dla ratownika medycznego zgodne z normą ZRM</t>
  </si>
  <si>
    <t>Spodnie letnie czerwono-granatowe dla kierowcy pojazdu sanitarnego, spełniające normę ZRM, rozmairy wg potrzeb Zamawiającgo. Wzór przedstawiony na zdjęciu.</t>
  </si>
  <si>
    <t>Spodnie zimowe czerwono-granatowe dla kierowcy pojazdu sanitarnego, spełniające normę ZRM, rozmairy wg potrzeb Zamawiającgo. Wzór przedstawiony na zdjęciu.</t>
  </si>
  <si>
    <t>Buty gumowe/kalosze do kostki kolor biały, rozmiar wg potrzeb Zamawiającego</t>
  </si>
  <si>
    <t>Fartuch wodoodporny wykonany z dzianiny poliestrowej powleczonej polichlorkiem winylu, materiał odporny na działanie wody, tłuszczów, środków dezynfekujących oraz na uszkodzenia mechaniczne, gramatura materiału:350 gram/m², grubość materiału:0,50 mm, kolor pomarańczowy, rozmiar wg potrzeb Zamawiającego</t>
  </si>
  <si>
    <t>Zapaska mini kolor bordowy, zapaska posiada czarne troczki oraz praktyczną kieszeń. Długość 373 mm</t>
  </si>
  <si>
    <t>Rękawice kuchenne, domowe łapki, rozmiar wg potrzeb Zamawiającego</t>
  </si>
  <si>
    <t>Bluza polar dla ratownika medycznego z logo szpitala na klatce piersiowej po lewej stronie zgodna z normą ZRM</t>
  </si>
  <si>
    <t>Kurtka letnia czarna lub granatowa przeciwdeszczowa z kapturem (damskie i męskie), rozmiar wg potrzeb Zamawiającego. Logo szpitala na lewej stronie klatki piersiowej. Wzór przedstawiony na zdjęciu.</t>
  </si>
  <si>
    <t>Kurtka zimowa z kapturem pracownika ochrony szpitalnej z podpisnka. Kurtka z logo szpitala po lewej stronie klatki piersiowej, z tyłu napis Ochrona.</t>
  </si>
  <si>
    <t>Czepek kuchenny, daszek z przodu, siatka na głowie, niejednorazowy,65% z poliesteru oraz 35% bawełny o gramaturze 200 g/m2, siateczka wykonana w 100% z poliestru o gramaturze 60 g/m2, przedłużany siateczkowy tył zabezpiecza włosy przed przedostaniem się na zewnątrz
- przepuszcza powietrze, dzięki czemu skóra głowy "oddycha", kolor biały</t>
  </si>
  <si>
    <t>Spodnie bojówki czarne dla pracowników ochrony szpitala (damskei i męskie), rozmiary wg potrzeb Zamawiającego. Wzór przedstawić w postaci zdjęć.</t>
  </si>
  <si>
    <t>ZADANIE 1</t>
  </si>
  <si>
    <t>ZADANIE 2</t>
  </si>
  <si>
    <t>ZADANIE 3</t>
  </si>
  <si>
    <t>ZADANIE 4</t>
  </si>
  <si>
    <t xml:space="preserve"> Spodnie jednostronne, proste regulowane w obwodzie gumką oraz sznurkiem bawełnianym. Dół nogawki podwinięty i przestębnowany. Na tyle jedna kieszeń. Rozmiary wg potrzeb zamawiającego.</t>
  </si>
  <si>
    <t>Bluza operacyjna jednostronna kolor niebieski, wykonane z tkaniny 50% poliester, 50% bawełna 152-155 g/m2. Grubość przędzy wątek i osnowa Nm 40/1, gęstość przędzy wątek i osnowa 28/cm, splot 1/1. Każde ubranie musi posiadać system umożliwiający łatwe rozróżnianie rozmiaru poprzez przyporządkowanie wszywki z rozmiarem umieszczonej na karczku oraz na tylnym szwie spodni w pasie. Oznaczenie ubrań metodą termo druku, wielkość liter min. 0,6 cm kolor czarny. Napis umieszczony: bluza: kieszeń z lewej strony, spodnie: z lewej strony, z przodu pod gumką. Bluza zakładana przez głowę. Do karczka przodu doszyte są odszycia zachodzące na siebie na linii środka bluzy, tworząc dekolt w kształcie litery "V", którki rękaw w dole podwinięty i przestębnowany, dolna część przodu posiada jedną kieszeń dolną - prawą i jedną kieszeń piersiową lewą. Przekrój szyjki tyłu wykończony odszyciem. Na bocznych szwach w dole rozporki. Dół kasaka podwinięty i przestębnowany.</t>
  </si>
  <si>
    <t>Bluza operacyjna kolor bordowy jednostronna wykonane z tkaniny bawełniano-poliestrowej z włóknem węglowym 150-152 g/m2 - 69% bawełny, 30% poliester, 1% włókno węglowe. Tkanina wchłaniająca płyny. Każde ubranie musi posiadać system umożliwiający łatwe rozróżnianie rozmiaru poprzez porządkowanie koloru wszywki umieszczonej na karczku oraz w szwie bocznm spodni na wysokości uda. Oznaczenie ubrań metodą termo druku, wielkość liter min. 0,6cm kolor czarny. Napis umieszczony: bluza: kieszeńz lewej strony, spodnie: z lewej strony, z przodu pod gumką. Bluza zakładana przez głowę, dekolt w kształcie litery "V", krótki rękaw, posiadająca trzy kieszenie. W dolnej części z przodu dwie kieszenie oraz jedna kieszeń z lewej strony na wysokości serca.</t>
  </si>
  <si>
    <t xml:space="preserve"> Spodnie proste w pasie z gumą, wiązane sznurkiem puszczonym w tunelu. Rozmiary wg potrzeb zamawiającego.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</si>
</sst>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9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9"/>
      <color indexed="8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1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5" fillId="0" borderId="0" xfId="0" applyFont="1"/>
    <xf numFmtId="0" fontId="5" fillId="0" borderId="12" xfId="0" applyFont="1" applyBorder="1" applyAlignment="1">
      <alignment horizontal="center" vertical="center"/>
    </xf>
    <xf numFmtId="2" fontId="6" fillId="0" borderId="12" xfId="0" applyNumberFormat="1" applyFont="1" applyBorder="1"/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5" fillId="0" borderId="12" xfId="0" applyNumberFormat="1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12" xfId="0" applyFont="1" applyBorder="1" applyAlignment="1">
      <alignment vertical="center"/>
    </xf>
    <xf numFmtId="9" fontId="5" fillId="0" borderId="12" xfId="0" applyNumberFormat="1" applyFont="1" applyBorder="1" applyAlignment="1">
      <alignment vertical="center"/>
    </xf>
    <xf numFmtId="0" fontId="5" fillId="0" borderId="12" xfId="0" applyFont="1" applyBorder="1" applyAlignment="1">
      <alignment vertical="center" wrapText="1"/>
    </xf>
    <xf numFmtId="9" fontId="5" fillId="0" borderId="12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" fontId="5" fillId="0" borderId="12" xfId="0" applyNumberFormat="1" applyFont="1" applyBorder="1" applyAlignment="1">
      <alignment horizontal="center" vertical="center"/>
    </xf>
    <xf numFmtId="44" fontId="5" fillId="0" borderId="0" xfId="3" applyFont="1" applyAlignment="1">
      <alignment vertical="center"/>
    </xf>
    <xf numFmtId="44" fontId="2" fillId="0" borderId="2" xfId="3" applyFont="1" applyFill="1" applyBorder="1" applyAlignment="1">
      <alignment horizontal="center" vertical="center" wrapText="1"/>
    </xf>
    <xf numFmtId="44" fontId="5" fillId="0" borderId="12" xfId="3" applyFont="1" applyBorder="1" applyAlignment="1">
      <alignment vertical="center"/>
    </xf>
    <xf numFmtId="44" fontId="6" fillId="0" borderId="0" xfId="3" applyFont="1" applyBorder="1" applyAlignment="1">
      <alignment horizontal="center" vertical="center"/>
    </xf>
    <xf numFmtId="44" fontId="5" fillId="0" borderId="0" xfId="3" applyFont="1" applyBorder="1" applyAlignment="1">
      <alignment vertical="center"/>
    </xf>
    <xf numFmtId="9" fontId="5" fillId="0" borderId="12" xfId="4" applyFont="1" applyBorder="1" applyAlignment="1">
      <alignment vertical="center"/>
    </xf>
    <xf numFmtId="44" fontId="2" fillId="0" borderId="4" xfId="3" applyFont="1" applyBorder="1" applyAlignment="1">
      <alignment horizontal="center" vertical="center" wrapText="1"/>
    </xf>
    <xf numFmtId="44" fontId="6" fillId="0" borderId="12" xfId="3" applyFont="1" applyBorder="1" applyAlignment="1">
      <alignment vertical="center"/>
    </xf>
    <xf numFmtId="44" fontId="6" fillId="0" borderId="0" xfId="3" applyFont="1" applyBorder="1" applyAlignment="1">
      <alignment vertical="center"/>
    </xf>
    <xf numFmtId="0" fontId="2" fillId="0" borderId="0" xfId="1" applyNumberFormat="1" applyFont="1" applyBorder="1" applyAlignment="1">
      <alignment horizontal="center" vertical="center"/>
    </xf>
    <xf numFmtId="0" fontId="2" fillId="0" borderId="7" xfId="3" applyNumberFormat="1" applyFont="1" applyBorder="1" applyAlignment="1">
      <alignment horizontal="center" vertical="center"/>
    </xf>
    <xf numFmtId="0" fontId="2" fillId="0" borderId="7" xfId="1" applyNumberFormat="1" applyFont="1" applyBorder="1" applyAlignment="1">
      <alignment horizontal="center" vertical="center"/>
    </xf>
    <xf numFmtId="0" fontId="2" fillId="0" borderId="8" xfId="3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5">
    <cellStyle name="Normalny" xfId="0" builtinId="0"/>
    <cellStyle name="Normalny 2" xfId="2"/>
    <cellStyle name="Normalny 3" xfId="1"/>
    <cellStyle name="Procentowy" xfId="4" builtinId="5"/>
    <cellStyle name="Walutowy" xfId="3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ocuments\Dokumentacja%20przetargowa%20pojemniki,%20klapki\&#346;RODKI%20CZYSTO&#346;CI\&#347;rodki%20czysto&#347;ci%202019\przetarg%20na%20papier%20i%20r&#281;czniki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kusz1"/>
      <sheetName val="Arkusz2"/>
      <sheetName val="Arkusz3"/>
    </sheetNames>
    <sheetDataSet>
      <sheetData sheetId="0">
        <row r="14">
          <cell r="I14">
            <v>3000</v>
          </cell>
          <cell r="J14">
            <v>3690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view="pageLayout" zoomScale="96" zoomScaleNormal="100" zoomScalePageLayoutView="96" workbookViewId="0">
      <selection activeCell="B2" sqref="B2"/>
    </sheetView>
  </sheetViews>
  <sheetFormatPr defaultColWidth="8.75" defaultRowHeight="16.5"/>
  <cols>
    <col min="1" max="1" width="3.875" style="11" customWidth="1"/>
    <col min="2" max="2" width="51" style="14" customWidth="1"/>
    <col min="3" max="3" width="6.25" style="14" customWidth="1"/>
    <col min="4" max="4" width="5.25" style="14" customWidth="1"/>
    <col min="5" max="5" width="8.75" style="11"/>
    <col min="6" max="6" width="8.375" style="26" customWidth="1"/>
    <col min="7" max="7" width="5.75" style="14" customWidth="1"/>
    <col min="8" max="8" width="10.625" style="26" customWidth="1"/>
    <col min="9" max="9" width="13.375" style="26" customWidth="1"/>
    <col min="10" max="10" width="12.625" style="26" customWidth="1"/>
    <col min="11" max="11" width="8.75" style="14"/>
    <col min="12" max="12" width="31.25" style="14" customWidth="1"/>
    <col min="13" max="16384" width="8.75" style="14"/>
  </cols>
  <sheetData>
    <row r="1" spans="1:11" ht="17.25" thickBot="1"/>
    <row r="2" spans="1:11" ht="54.75" thickBot="1">
      <c r="A2" s="1" t="s">
        <v>0</v>
      </c>
      <c r="B2" s="2" t="s">
        <v>1</v>
      </c>
      <c r="C2" s="3" t="s">
        <v>2</v>
      </c>
      <c r="D2" s="2" t="s">
        <v>3</v>
      </c>
      <c r="E2" s="2" t="s">
        <v>4</v>
      </c>
      <c r="F2" s="27" t="s">
        <v>5</v>
      </c>
      <c r="G2" s="2" t="s">
        <v>6</v>
      </c>
      <c r="H2" s="27" t="s">
        <v>7</v>
      </c>
      <c r="I2" s="27" t="s">
        <v>8</v>
      </c>
      <c r="J2" s="32" t="s">
        <v>9</v>
      </c>
      <c r="K2" s="4" t="s">
        <v>10</v>
      </c>
    </row>
    <row r="3" spans="1:11">
      <c r="A3" s="5">
        <v>1</v>
      </c>
      <c r="B3" s="6">
        <v>2</v>
      </c>
      <c r="C3" s="7">
        <v>3</v>
      </c>
      <c r="D3" s="7">
        <v>4</v>
      </c>
      <c r="E3" s="35">
        <v>5</v>
      </c>
      <c r="F3" s="36">
        <v>6</v>
      </c>
      <c r="G3" s="37">
        <v>7</v>
      </c>
      <c r="H3" s="36">
        <v>8</v>
      </c>
      <c r="I3" s="36">
        <v>9</v>
      </c>
      <c r="J3" s="38">
        <v>10</v>
      </c>
      <c r="K3" s="7">
        <v>11</v>
      </c>
    </row>
    <row r="4" spans="1:11" ht="20.45" customHeight="1">
      <c r="A4" s="40" t="s">
        <v>33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1" ht="242.25" customHeight="1">
      <c r="A5" s="9">
        <v>1</v>
      </c>
      <c r="B5" s="13" t="s">
        <v>38</v>
      </c>
      <c r="C5" s="9" t="s">
        <v>11</v>
      </c>
      <c r="D5" s="9" t="s">
        <v>11</v>
      </c>
      <c r="E5" s="9">
        <v>250</v>
      </c>
      <c r="F5" s="28"/>
      <c r="G5" s="31"/>
      <c r="H5" s="28">
        <f>SUM(F5*G5,F5)</f>
        <v>0</v>
      </c>
      <c r="I5" s="28">
        <f>SUM(E5*F5)</f>
        <v>0</v>
      </c>
      <c r="J5" s="28">
        <f>SUM(E5*H5)</f>
        <v>0</v>
      </c>
      <c r="K5" s="15"/>
    </row>
    <row r="6" spans="1:11" ht="84" customHeight="1">
      <c r="A6" s="9">
        <v>2</v>
      </c>
      <c r="B6" s="13" t="s">
        <v>37</v>
      </c>
      <c r="C6" s="9" t="s">
        <v>11</v>
      </c>
      <c r="D6" s="9" t="s">
        <v>11</v>
      </c>
      <c r="E6" s="9">
        <v>250</v>
      </c>
      <c r="F6" s="28"/>
      <c r="G6" s="16"/>
      <c r="H6" s="28">
        <f>SUM(F6*G6,F6)</f>
        <v>0</v>
      </c>
      <c r="I6" s="28">
        <f>SUM(E6*F6)</f>
        <v>0</v>
      </c>
      <c r="J6" s="28">
        <f>SUM(E6*H6)</f>
        <v>0</v>
      </c>
      <c r="K6" s="15"/>
    </row>
    <row r="7" spans="1:11" ht="202.5" customHeight="1">
      <c r="A7" s="9">
        <v>3</v>
      </c>
      <c r="B7" s="13" t="s">
        <v>39</v>
      </c>
      <c r="C7" s="9" t="s">
        <v>11</v>
      </c>
      <c r="D7" s="9" t="s">
        <v>11</v>
      </c>
      <c r="E7" s="9">
        <v>50</v>
      </c>
      <c r="F7" s="28"/>
      <c r="G7" s="16"/>
      <c r="H7" s="28">
        <f>SUM(F7*G7,F7)</f>
        <v>0</v>
      </c>
      <c r="I7" s="28">
        <f>SUM(E7*F7)</f>
        <v>0</v>
      </c>
      <c r="J7" s="28">
        <f>SUM(E7*H7)</f>
        <v>0</v>
      </c>
      <c r="K7" s="15"/>
    </row>
    <row r="8" spans="1:11" ht="54.75" customHeight="1">
      <c r="A8" s="9">
        <v>4</v>
      </c>
      <c r="B8" s="13" t="s">
        <v>40</v>
      </c>
      <c r="C8" s="9" t="s">
        <v>11</v>
      </c>
      <c r="D8" s="9" t="s">
        <v>11</v>
      </c>
      <c r="E8" s="9">
        <v>50</v>
      </c>
      <c r="F8" s="28"/>
      <c r="G8" s="16"/>
      <c r="H8" s="28">
        <f>SUM(F8*G8,F8)</f>
        <v>0</v>
      </c>
      <c r="I8" s="28">
        <f>SUM(E8*F8)</f>
        <v>0</v>
      </c>
      <c r="J8" s="28">
        <f>SUM(E8*H8)</f>
        <v>0</v>
      </c>
      <c r="K8" s="15"/>
    </row>
    <row r="9" spans="1:11">
      <c r="A9" s="41" t="s">
        <v>12</v>
      </c>
      <c r="B9" s="42"/>
      <c r="C9" s="42"/>
      <c r="D9" s="42"/>
      <c r="E9" s="42"/>
      <c r="F9" s="42"/>
      <c r="G9" s="42"/>
      <c r="H9" s="43"/>
      <c r="I9" s="33">
        <f>SUM(I5:I6:I7:I8)</f>
        <v>0</v>
      </c>
      <c r="J9" s="33">
        <f>SUM(J5:J6:J7:J8)</f>
        <v>0</v>
      </c>
    </row>
    <row r="10" spans="1:11">
      <c r="A10" s="40" t="s">
        <v>34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</row>
    <row r="11" spans="1:11" ht="71.45" customHeight="1">
      <c r="A11" s="9">
        <v>1</v>
      </c>
      <c r="B11" s="17" t="s">
        <v>32</v>
      </c>
      <c r="C11" s="9" t="s">
        <v>11</v>
      </c>
      <c r="D11" s="9" t="s">
        <v>11</v>
      </c>
      <c r="E11" s="9">
        <v>6</v>
      </c>
      <c r="F11" s="28"/>
      <c r="G11" s="18"/>
      <c r="H11" s="28">
        <f t="shared" ref="H11:H14" si="0">SUM(F11*G11,F11)</f>
        <v>0</v>
      </c>
      <c r="I11" s="28">
        <f t="shared" ref="I11:I14" si="1">SUM(E11*F11)</f>
        <v>0</v>
      </c>
      <c r="J11" s="28">
        <f t="shared" ref="J11:J14" si="2">SUM(E11*H11)</f>
        <v>0</v>
      </c>
      <c r="K11" s="15"/>
    </row>
    <row r="12" spans="1:11" ht="66">
      <c r="A12" s="9">
        <v>3</v>
      </c>
      <c r="B12" s="17" t="s">
        <v>19</v>
      </c>
      <c r="C12" s="9" t="s">
        <v>11</v>
      </c>
      <c r="D12" s="9" t="s">
        <v>11</v>
      </c>
      <c r="E12" s="9">
        <v>6</v>
      </c>
      <c r="F12" s="28"/>
      <c r="G12" s="18"/>
      <c r="H12" s="28">
        <f t="shared" si="0"/>
        <v>0</v>
      </c>
      <c r="I12" s="28">
        <f t="shared" si="1"/>
        <v>0</v>
      </c>
      <c r="J12" s="28">
        <f t="shared" si="2"/>
        <v>0</v>
      </c>
      <c r="K12" s="15"/>
    </row>
    <row r="13" spans="1:11">
      <c r="A13" s="9">
        <v>4</v>
      </c>
      <c r="B13" s="17" t="s">
        <v>18</v>
      </c>
      <c r="C13" s="9" t="s">
        <v>11</v>
      </c>
      <c r="D13" s="9" t="s">
        <v>11</v>
      </c>
      <c r="E13" s="9">
        <v>6</v>
      </c>
      <c r="F13" s="28"/>
      <c r="G13" s="18"/>
      <c r="H13" s="28">
        <f t="shared" si="0"/>
        <v>0</v>
      </c>
      <c r="I13" s="28">
        <f t="shared" si="1"/>
        <v>0</v>
      </c>
      <c r="J13" s="28">
        <f t="shared" si="2"/>
        <v>0</v>
      </c>
      <c r="K13" s="15"/>
    </row>
    <row r="14" spans="1:11" ht="49.5">
      <c r="A14" s="9">
        <v>5</v>
      </c>
      <c r="B14" s="17" t="s">
        <v>30</v>
      </c>
      <c r="C14" s="9" t="s">
        <v>11</v>
      </c>
      <c r="D14" s="9" t="s">
        <v>11</v>
      </c>
      <c r="E14" s="9">
        <v>6</v>
      </c>
      <c r="F14" s="28"/>
      <c r="G14" s="18"/>
      <c r="H14" s="28">
        <f t="shared" si="0"/>
        <v>0</v>
      </c>
      <c r="I14" s="28">
        <f t="shared" si="1"/>
        <v>0</v>
      </c>
      <c r="J14" s="28">
        <f t="shared" si="2"/>
        <v>0</v>
      </c>
      <c r="K14" s="15"/>
    </row>
    <row r="15" spans="1:11" ht="19.149999999999999" customHeight="1">
      <c r="A15" s="45" t="s">
        <v>14</v>
      </c>
      <c r="B15" s="45"/>
      <c r="C15" s="45"/>
      <c r="D15" s="45"/>
      <c r="E15" s="45"/>
      <c r="F15" s="45"/>
      <c r="G15" s="45"/>
      <c r="H15" s="45"/>
      <c r="I15" s="33">
        <f>SUM(I11:I14)</f>
        <v>0</v>
      </c>
      <c r="J15" s="33">
        <f>SUM(J11:J14)</f>
        <v>0</v>
      </c>
    </row>
    <row r="16" spans="1:11">
      <c r="A16" s="40" t="s">
        <v>35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</row>
    <row r="17" spans="1:11" ht="51" customHeight="1">
      <c r="A17" s="9">
        <v>1</v>
      </c>
      <c r="B17" s="17" t="s">
        <v>21</v>
      </c>
      <c r="C17" s="9" t="s">
        <v>11</v>
      </c>
      <c r="D17" s="9" t="s">
        <v>11</v>
      </c>
      <c r="E17" s="25">
        <v>30</v>
      </c>
      <c r="F17" s="28"/>
      <c r="G17" s="16"/>
      <c r="H17" s="28">
        <f>SUM(F17*G17,F17)</f>
        <v>0</v>
      </c>
      <c r="I17" s="28">
        <f>SUM(E17*F17)</f>
        <v>0</v>
      </c>
      <c r="J17" s="28">
        <f>SUM(E17*H17)</f>
        <v>0</v>
      </c>
      <c r="K17" s="15"/>
    </row>
    <row r="18" spans="1:11" ht="51" customHeight="1">
      <c r="A18" s="9">
        <v>2</v>
      </c>
      <c r="B18" s="17" t="s">
        <v>28</v>
      </c>
      <c r="C18" s="9" t="s">
        <v>11</v>
      </c>
      <c r="D18" s="9" t="s">
        <v>11</v>
      </c>
      <c r="E18" s="25">
        <v>30</v>
      </c>
      <c r="F18" s="28"/>
      <c r="G18" s="16"/>
      <c r="H18" s="28">
        <f>SUM(F18*G18,F18)</f>
        <v>0</v>
      </c>
      <c r="I18" s="28">
        <f>SUM(E18*F18)</f>
        <v>0</v>
      </c>
      <c r="J18" s="28">
        <f>SUM(E18*H18)</f>
        <v>0</v>
      </c>
      <c r="K18" s="15"/>
    </row>
    <row r="19" spans="1:11" ht="20.45" customHeight="1">
      <c r="A19" s="44" t="s">
        <v>12</v>
      </c>
      <c r="B19" s="44"/>
      <c r="C19" s="44"/>
      <c r="D19" s="44"/>
      <c r="E19" s="44"/>
      <c r="F19" s="44"/>
      <c r="G19" s="44"/>
      <c r="H19" s="44"/>
      <c r="I19" s="33">
        <f>SUM(I17:I18)</f>
        <v>0</v>
      </c>
      <c r="J19" s="33">
        <f>SUM(J17:J18)</f>
        <v>0</v>
      </c>
    </row>
    <row r="20" spans="1:11" ht="38.450000000000003" customHeight="1">
      <c r="A20" s="40" t="s">
        <v>36</v>
      </c>
      <c r="B20" s="40"/>
      <c r="C20" s="40"/>
      <c r="D20" s="40"/>
      <c r="E20" s="40"/>
      <c r="F20" s="40"/>
      <c r="G20" s="40"/>
      <c r="H20" s="40"/>
      <c r="I20" s="40"/>
      <c r="J20" s="40"/>
      <c r="K20" s="40"/>
    </row>
    <row r="21" spans="1:11" ht="55.5" customHeight="1">
      <c r="A21" s="9">
        <v>1</v>
      </c>
      <c r="B21" s="17" t="s">
        <v>20</v>
      </c>
      <c r="C21" s="9" t="s">
        <v>11</v>
      </c>
      <c r="D21" s="9" t="s">
        <v>11</v>
      </c>
      <c r="E21" s="9">
        <v>60</v>
      </c>
      <c r="F21" s="28"/>
      <c r="G21" s="16"/>
      <c r="H21" s="28">
        <f t="shared" ref="H21:H24" si="3">SUM(F21*G21,F21)</f>
        <v>0</v>
      </c>
      <c r="I21" s="28">
        <f t="shared" ref="I21:I24" si="4">SUM(E21*F21)</f>
        <v>0</v>
      </c>
      <c r="J21" s="28">
        <f t="shared" ref="J21:J24" si="5">SUM(E21*H21)</f>
        <v>0</v>
      </c>
      <c r="K21" s="15"/>
    </row>
    <row r="22" spans="1:11" ht="49.5">
      <c r="A22" s="9">
        <v>2</v>
      </c>
      <c r="B22" s="17" t="s">
        <v>29</v>
      </c>
      <c r="C22" s="9" t="s">
        <v>11</v>
      </c>
      <c r="D22" s="9" t="s">
        <v>11</v>
      </c>
      <c r="E22" s="9">
        <v>12</v>
      </c>
      <c r="F22" s="28"/>
      <c r="G22" s="16"/>
      <c r="H22" s="28">
        <f t="shared" si="3"/>
        <v>0</v>
      </c>
      <c r="I22" s="28">
        <f t="shared" si="4"/>
        <v>0</v>
      </c>
      <c r="J22" s="28">
        <f t="shared" si="5"/>
        <v>0</v>
      </c>
      <c r="K22" s="19"/>
    </row>
    <row r="23" spans="1:11" ht="50.25" customHeight="1">
      <c r="A23" s="9">
        <v>3</v>
      </c>
      <c r="B23" s="17" t="s">
        <v>22</v>
      </c>
      <c r="C23" s="9" t="s">
        <v>11</v>
      </c>
      <c r="D23" s="9" t="s">
        <v>11</v>
      </c>
      <c r="E23" s="9">
        <v>20</v>
      </c>
      <c r="F23" s="28"/>
      <c r="G23" s="16"/>
      <c r="H23" s="28">
        <f t="shared" si="3"/>
        <v>0</v>
      </c>
      <c r="I23" s="28">
        <f t="shared" si="4"/>
        <v>0</v>
      </c>
      <c r="J23" s="28">
        <f t="shared" si="5"/>
        <v>0</v>
      </c>
      <c r="K23" s="19"/>
    </row>
    <row r="24" spans="1:11" ht="50.25" customHeight="1">
      <c r="A24" s="9">
        <v>4</v>
      </c>
      <c r="B24" s="17" t="s">
        <v>23</v>
      </c>
      <c r="C24" s="9" t="s">
        <v>11</v>
      </c>
      <c r="D24" s="9" t="s">
        <v>11</v>
      </c>
      <c r="E24" s="9">
        <v>20</v>
      </c>
      <c r="F24" s="28"/>
      <c r="G24" s="16"/>
      <c r="H24" s="28">
        <f t="shared" si="3"/>
        <v>0</v>
      </c>
      <c r="I24" s="28">
        <f t="shared" si="4"/>
        <v>0</v>
      </c>
      <c r="J24" s="28">
        <f t="shared" si="5"/>
        <v>0</v>
      </c>
      <c r="K24" s="19"/>
    </row>
    <row r="25" spans="1:11" ht="28.9" customHeight="1">
      <c r="A25" s="41" t="s">
        <v>12</v>
      </c>
      <c r="B25" s="42"/>
      <c r="C25" s="42"/>
      <c r="D25" s="42"/>
      <c r="E25" s="42"/>
      <c r="F25" s="42"/>
      <c r="G25" s="42"/>
      <c r="H25" s="43"/>
      <c r="I25" s="33">
        <f>SUM(I21:I24)</f>
        <v>0</v>
      </c>
      <c r="J25" s="33">
        <f>SUM(J21:J24)</f>
        <v>0</v>
      </c>
    </row>
    <row r="26" spans="1:11">
      <c r="A26" s="40" t="s">
        <v>13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</row>
    <row r="27" spans="1:11" ht="30" customHeight="1">
      <c r="A27" s="9">
        <v>1</v>
      </c>
      <c r="B27" s="17" t="s">
        <v>24</v>
      </c>
      <c r="C27" s="9" t="s">
        <v>15</v>
      </c>
      <c r="D27" s="9" t="s">
        <v>15</v>
      </c>
      <c r="E27" s="25">
        <v>4</v>
      </c>
      <c r="F27" s="28"/>
      <c r="G27" s="16"/>
      <c r="H27" s="28">
        <f t="shared" ref="H27:H31" si="6">SUM(F27*G27,F27)</f>
        <v>0</v>
      </c>
      <c r="I27" s="28">
        <f t="shared" ref="I27:I31" si="7">SUM(E27*F27)</f>
        <v>0</v>
      </c>
      <c r="J27" s="28">
        <f t="shared" ref="J27:J31" si="8">SUM(E27*H27)</f>
        <v>0</v>
      </c>
      <c r="K27" s="15"/>
    </row>
    <row r="28" spans="1:11" ht="87.75" customHeight="1">
      <c r="A28" s="9">
        <v>2</v>
      </c>
      <c r="B28" s="17" t="s">
        <v>25</v>
      </c>
      <c r="C28" s="9" t="s">
        <v>11</v>
      </c>
      <c r="D28" s="9" t="s">
        <v>11</v>
      </c>
      <c r="E28" s="25">
        <v>4</v>
      </c>
      <c r="F28" s="28"/>
      <c r="G28" s="16"/>
      <c r="H28" s="28">
        <f t="shared" si="6"/>
        <v>0</v>
      </c>
      <c r="I28" s="28">
        <f t="shared" si="7"/>
        <v>0</v>
      </c>
      <c r="J28" s="28">
        <f t="shared" si="8"/>
        <v>0</v>
      </c>
      <c r="K28" s="15"/>
    </row>
    <row r="29" spans="1:11" ht="51" customHeight="1">
      <c r="A29" s="9">
        <v>3</v>
      </c>
      <c r="B29" s="17" t="s">
        <v>26</v>
      </c>
      <c r="C29" s="9" t="s">
        <v>11</v>
      </c>
      <c r="D29" s="9" t="s">
        <v>11</v>
      </c>
      <c r="E29" s="25">
        <v>40</v>
      </c>
      <c r="F29" s="28"/>
      <c r="G29" s="16"/>
      <c r="H29" s="28">
        <f t="shared" si="6"/>
        <v>0</v>
      </c>
      <c r="I29" s="28">
        <f t="shared" si="7"/>
        <v>0</v>
      </c>
      <c r="J29" s="28">
        <f t="shared" si="8"/>
        <v>0</v>
      </c>
      <c r="K29" s="15"/>
    </row>
    <row r="30" spans="1:11" ht="58.5" customHeight="1">
      <c r="A30" s="9">
        <v>4</v>
      </c>
      <c r="B30" s="17" t="s">
        <v>27</v>
      </c>
      <c r="C30" s="9" t="s">
        <v>15</v>
      </c>
      <c r="D30" s="9" t="s">
        <v>15</v>
      </c>
      <c r="E30" s="25">
        <v>10</v>
      </c>
      <c r="F30" s="28"/>
      <c r="G30" s="16"/>
      <c r="H30" s="28">
        <f t="shared" si="6"/>
        <v>0</v>
      </c>
      <c r="I30" s="28">
        <f t="shared" si="7"/>
        <v>0</v>
      </c>
      <c r="J30" s="28">
        <f t="shared" si="8"/>
        <v>0</v>
      </c>
      <c r="K30" s="15"/>
    </row>
    <row r="31" spans="1:11" ht="99.75" customHeight="1">
      <c r="A31" s="9">
        <v>5</v>
      </c>
      <c r="B31" s="17" t="s">
        <v>31</v>
      </c>
      <c r="C31" s="9" t="s">
        <v>11</v>
      </c>
      <c r="D31" s="9" t="s">
        <v>11</v>
      </c>
      <c r="E31" s="25">
        <v>40</v>
      </c>
      <c r="F31" s="28"/>
      <c r="G31" s="16"/>
      <c r="H31" s="28">
        <f t="shared" si="6"/>
        <v>0</v>
      </c>
      <c r="I31" s="28">
        <f t="shared" si="7"/>
        <v>0</v>
      </c>
      <c r="J31" s="28">
        <f t="shared" si="8"/>
        <v>0</v>
      </c>
      <c r="K31" s="15"/>
    </row>
    <row r="32" spans="1:11" ht="20.45" customHeight="1">
      <c r="A32" s="44" t="s">
        <v>12</v>
      </c>
      <c r="B32" s="44"/>
      <c r="C32" s="44"/>
      <c r="D32" s="44"/>
      <c r="E32" s="44"/>
      <c r="F32" s="44"/>
      <c r="G32" s="44"/>
      <c r="H32" s="44"/>
      <c r="I32" s="33">
        <f>SUM(I27:I31)</f>
        <v>0</v>
      </c>
      <c r="J32" s="33">
        <f>SUM(J27:J31)</f>
        <v>0</v>
      </c>
    </row>
    <row r="33" spans="1:11">
      <c r="A33" s="44" t="s">
        <v>17</v>
      </c>
      <c r="B33" s="44"/>
      <c r="C33" s="44"/>
      <c r="D33" s="44"/>
      <c r="E33" s="44"/>
      <c r="F33" s="44"/>
      <c r="G33" s="44"/>
      <c r="H33" s="44"/>
      <c r="I33" s="33">
        <f>SUM(I9,I15,I19,I25,I32)</f>
        <v>0</v>
      </c>
      <c r="J33" s="33">
        <f>SUM(J9,J15,J19,J25,J32)</f>
        <v>0</v>
      </c>
      <c r="K33" s="15"/>
    </row>
    <row r="34" spans="1:11">
      <c r="A34" s="12"/>
      <c r="B34" s="12"/>
      <c r="C34" s="12"/>
      <c r="D34" s="12"/>
      <c r="E34" s="12"/>
      <c r="F34" s="29"/>
      <c r="G34" s="12"/>
      <c r="H34" s="29"/>
      <c r="I34" s="34"/>
      <c r="J34" s="34"/>
    </row>
    <row r="35" spans="1:11">
      <c r="A35" s="12"/>
      <c r="B35" s="12"/>
      <c r="C35" s="12"/>
      <c r="D35" s="12"/>
      <c r="E35" s="12"/>
      <c r="F35" s="29"/>
      <c r="G35" s="12"/>
      <c r="H35" s="29"/>
      <c r="I35" s="34"/>
      <c r="J35" s="34"/>
    </row>
    <row r="36" spans="1:11" ht="29.45" customHeight="1">
      <c r="B36" s="39"/>
      <c r="C36" s="39"/>
      <c r="D36" s="39"/>
      <c r="E36" s="39"/>
      <c r="F36" s="39"/>
      <c r="G36" s="39"/>
      <c r="H36" s="39"/>
      <c r="I36" s="39"/>
      <c r="J36" s="39"/>
      <c r="K36" s="39"/>
    </row>
    <row r="37" spans="1:11" ht="17.45" customHeight="1">
      <c r="B37" s="20"/>
      <c r="C37" s="21"/>
      <c r="D37" s="22"/>
      <c r="E37" s="23"/>
      <c r="F37" s="30"/>
      <c r="G37" s="22"/>
      <c r="H37" s="30"/>
      <c r="I37" s="30"/>
      <c r="J37" s="30"/>
      <c r="K37" s="22"/>
    </row>
    <row r="38" spans="1:11">
      <c r="B38" s="24"/>
      <c r="C38" s="21"/>
      <c r="D38" s="22"/>
      <c r="E38" s="23"/>
      <c r="F38" s="30"/>
      <c r="G38" s="22"/>
      <c r="H38" s="30"/>
      <c r="I38" s="30"/>
      <c r="J38" s="30"/>
      <c r="K38" s="22"/>
    </row>
    <row r="39" spans="1:11" ht="29.25" customHeight="1">
      <c r="B39" s="39"/>
      <c r="C39" s="39"/>
      <c r="D39" s="39"/>
      <c r="E39" s="39"/>
      <c r="F39" s="39"/>
      <c r="G39" s="39"/>
      <c r="H39" s="39"/>
      <c r="I39" s="39"/>
      <c r="J39" s="39"/>
      <c r="K39" s="39"/>
    </row>
    <row r="40" spans="1:11">
      <c r="B40" s="39"/>
      <c r="C40" s="39"/>
      <c r="D40" s="39"/>
      <c r="E40" s="39"/>
      <c r="F40" s="39"/>
      <c r="G40" s="39"/>
      <c r="H40" s="39"/>
      <c r="I40" s="39"/>
      <c r="J40" s="39"/>
      <c r="K40" s="39"/>
    </row>
    <row r="41" spans="1:11">
      <c r="B41" s="39"/>
      <c r="C41" s="39"/>
      <c r="D41" s="39"/>
      <c r="E41" s="39"/>
      <c r="F41" s="39"/>
      <c r="G41" s="39"/>
      <c r="H41" s="39"/>
      <c r="I41" s="39"/>
      <c r="J41" s="39"/>
      <c r="K41" s="39"/>
    </row>
    <row r="42" spans="1:11" ht="31.15" customHeight="1">
      <c r="B42" s="39"/>
      <c r="C42" s="39"/>
      <c r="D42" s="39"/>
      <c r="E42" s="39"/>
      <c r="F42" s="39"/>
      <c r="G42" s="39"/>
      <c r="H42" s="39"/>
      <c r="I42" s="39"/>
      <c r="J42" s="39"/>
      <c r="K42" s="39"/>
    </row>
    <row r="43" spans="1:11">
      <c r="B43" s="20"/>
      <c r="C43" s="21"/>
      <c r="D43" s="22"/>
      <c r="E43" s="23"/>
      <c r="F43" s="30"/>
      <c r="G43" s="22"/>
      <c r="H43" s="30"/>
      <c r="I43" s="30"/>
      <c r="J43" s="30"/>
      <c r="K43" s="22"/>
    </row>
    <row r="44" spans="1:11">
      <c r="B44" s="24"/>
      <c r="C44" s="21"/>
      <c r="D44" s="22"/>
      <c r="E44" s="23"/>
      <c r="F44" s="30"/>
      <c r="G44" s="22"/>
      <c r="H44" s="30"/>
      <c r="I44" s="30"/>
      <c r="J44" s="30"/>
      <c r="K44" s="22"/>
    </row>
  </sheetData>
  <mergeCells count="16">
    <mergeCell ref="B36:K36"/>
    <mergeCell ref="A4:K4"/>
    <mergeCell ref="A9:H9"/>
    <mergeCell ref="B41:K41"/>
    <mergeCell ref="B42:K42"/>
    <mergeCell ref="A26:K26"/>
    <mergeCell ref="A32:H32"/>
    <mergeCell ref="A10:K10"/>
    <mergeCell ref="B39:K39"/>
    <mergeCell ref="B40:K40"/>
    <mergeCell ref="A15:H15"/>
    <mergeCell ref="A16:K16"/>
    <mergeCell ref="A19:H19"/>
    <mergeCell ref="A20:K20"/>
    <mergeCell ref="A25:H25"/>
    <mergeCell ref="A33:H33"/>
  </mergeCells>
  <pageMargins left="0.31496062992125984" right="0.31496062992125984" top="1.0403645833333333" bottom="0.82291666666666663" header="0.31496062992125984" footer="0.31496062992125984"/>
  <pageSetup paperSize="9" scale="96" fitToHeight="0" orientation="landscape" r:id="rId1"/>
  <headerFooter>
    <oddHeader xml:space="preserve">&amp;L&amp;"Czcionka tekstu podstawowego,Pogrubiony"Sprawa nr: 39/2022&amp;C&amp;"Czcionka tekstu podstawowego,Pogrubiony"FORMULARZ CENOWY
</oddHeader>
    <oddFooter>&amp;RPieczęć i podpis Wykonawcy</oddFooter>
  </headerFooter>
  <rowBreaks count="4" manualBreakCount="4">
    <brk id="6" max="10" man="1"/>
    <brk id="9" max="16383" man="1"/>
    <brk id="19" max="16383" man="1"/>
    <brk id="35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L12"/>
  <sheetViews>
    <sheetView workbookViewId="0">
      <selection activeCell="B11" sqref="B11:L11"/>
    </sheetView>
  </sheetViews>
  <sheetFormatPr defaultRowHeight="14.25"/>
  <sheetData>
    <row r="10" spans="2:12" ht="16.5">
      <c r="B10" s="40" t="s">
        <v>16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</row>
    <row r="12" spans="2:12" ht="16.5">
      <c r="B12" s="41" t="s">
        <v>12</v>
      </c>
      <c r="C12" s="42"/>
      <c r="D12" s="42"/>
      <c r="E12" s="42"/>
      <c r="F12" s="42"/>
      <c r="G12" s="42"/>
      <c r="H12" s="42"/>
      <c r="I12" s="43"/>
      <c r="J12" s="10">
        <f>SUM([1]Arkusz1!I14)</f>
        <v>3000</v>
      </c>
      <c r="K12" s="10">
        <f>SUM([1]Arkusz1!J14)</f>
        <v>3690</v>
      </c>
      <c r="L12" s="8"/>
    </row>
  </sheetData>
  <mergeCells count="2">
    <mergeCell ref="B10:L10"/>
    <mergeCell ref="B12:I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Arkusz1!fo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2022-02-16T11:28:17Z</cp:lastPrinted>
  <dcterms:created xsi:type="dcterms:W3CDTF">2019-02-15T07:41:41Z</dcterms:created>
  <dcterms:modified xsi:type="dcterms:W3CDTF">2022-04-05T09:47:38Z</dcterms:modified>
</cp:coreProperties>
</file>