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en_skoroszyt" defaultThemeVersion="124226"/>
  <bookViews>
    <workbookView xWindow="390" yWindow="90" windowWidth="16260" windowHeight="5850" activeTab="1"/>
  </bookViews>
  <sheets>
    <sheet name="Urazówka" sheetId="1" r:id="rId1"/>
    <sheet name="Stopa i ręka" sheetId="2" r:id="rId2"/>
  </sheets>
  <definedNames>
    <definedName name="_GoBack" localSheetId="0">Urazówka!#REF!</definedName>
    <definedName name="a" localSheetId="0">Urazówka!$A$1:$K$13</definedName>
    <definedName name="Print_Area" localSheetId="1">'Stopa i ręka'!$A$1:$L$13</definedName>
    <definedName name="Print_Area" localSheetId="0">Urazówka!$A$1:$K$15</definedName>
  </definedNames>
  <calcPr calcId="144525"/>
</workbook>
</file>

<file path=xl/calcChain.xml><?xml version="1.0" encoding="utf-8"?>
<calcChain xmlns="http://schemas.openxmlformats.org/spreadsheetml/2006/main">
  <c r="K4" i="2" l="1"/>
  <c r="J9" i="1"/>
  <c r="J5" i="1"/>
  <c r="K7" i="2" l="1"/>
  <c r="L7" i="2" s="1"/>
  <c r="J7" i="2"/>
  <c r="K6" i="2"/>
  <c r="J6" i="2"/>
  <c r="L6" i="2" l="1"/>
  <c r="L8" i="2" s="1"/>
  <c r="K8" i="2"/>
  <c r="L4" i="2"/>
  <c r="J4" i="2"/>
  <c r="K9" i="1"/>
  <c r="I9" i="1"/>
  <c r="I5" i="1"/>
  <c r="K5" i="1"/>
</calcChain>
</file>

<file path=xl/sharedStrings.xml><?xml version="1.0" encoding="utf-8"?>
<sst xmlns="http://schemas.openxmlformats.org/spreadsheetml/2006/main" count="48" uniqueCount="32">
  <si>
    <t>LP</t>
  </si>
  <si>
    <t>Określenie towaru</t>
  </si>
  <si>
    <t>Jm</t>
  </si>
  <si>
    <t>Ilość</t>
  </si>
  <si>
    <t>Nazwa handlowa/Producent</t>
  </si>
  <si>
    <t>Wypełnia Wykonawca</t>
  </si>
  <si>
    <t>Cena netto</t>
  </si>
  <si>
    <t>% VAT</t>
  </si>
  <si>
    <t>Cena brutto</t>
  </si>
  <si>
    <t>Wartość netto</t>
  </si>
  <si>
    <t>Wartość brutto</t>
  </si>
  <si>
    <t>kpl</t>
  </si>
  <si>
    <t>szt</t>
  </si>
  <si>
    <t xml:space="preserve">Gwóźdź do artrodezy stawu kolanowego </t>
  </si>
  <si>
    <t>Tytanowy gwóźdź śródszpikowy do artrodezy stawu kolanowego, kaniulowany, anatomiczny. Anodyzacja typu II dla zwiększenia walorów biomedycznych i biomechanicznych. Długość gwoździa 540 , 580 ,620 ,660 ,700 ,740, 780 mm, średnica gwoździa 11.5 i 13mm.  Gwoździe prawe/lewe. Otwór dystalny owalny , 25mm od końca gwoździa. Uniwersalny , przezierny węglowy celownik. Wszystkie elementy systemu sterylne. Śruba blokująca tytanowa, sterylna, ø 5 mm, dł. 25-120 mm ze skokiem co 5mm. Pełny lub częściowy gwint. Śruba kompresyjna tytanowa, sterylna, ø 8 mm standard.   Zaślepka tytanowa sterylna, ø 8 mm standard oraz ø 11.5 mm i dł. +5mm , +10mm , +15mm , +20mm , +25mm , +30mm , +35mm.</t>
  </si>
  <si>
    <t>Komplet: gwóźdź, 4 śruby blokujące, zaślepka i śruba kompresyjna.</t>
  </si>
  <si>
    <t xml:space="preserve">Gwóźdź śródszpikowy do artrodezy stawu skokowego </t>
  </si>
  <si>
    <t>Tytanowy gwóźdź śródszpikowy do artrodezy stawu skokowego, kaniulowany, sterylny. Długość gwoździa 150, 200 i 300mm. Średnica gwoździa 10-12mm. Wygięcie gwoździa w części dalszej o wartości 5° na valgus. Trzy otwory pod śruby blokowane w części bliższej gwoździa , pierwszy otwór okrągły na wysokości 7,5mm. Dwa otwory pod śruby blokowane w części dystalnej gwoździa, w tym jeden owalny. Gwoździe prawe/lewe. Średnica gwoździa w części prowadzącej 12mm dla wszystkich gwoździ. Wszystkie implanty systemu sterylne. Śruba blokująca tytanowa, sterylna, pełny gwint ø 5 mm o długości 25-60 mm ze skokiem co 2.5 mm i 60-120 mm ze skokiem co 5mm. Śruba kompresyjna tytanowa, kaniulowana, sterylna, ø 8 mm o długości 14,5mm. Zaślepka tytanowa, sterylna ø 8 mm o długości 4 mm (w pełni gwintowana), ø 12mm o długości 5mm,10mm,15mm.</t>
  </si>
  <si>
    <t>RAZEM</t>
  </si>
  <si>
    <t>Implant syntetyczny do artroplastykę małych stawów stóp lub dłoni w chorobie zwyrodnieniowej lub reumatoidalnym zapaleniu stawów. Zbudowany z włókien kopolimerowych na bazie kwasu mlekowego, który ulega całkowitemu rozpuszczeniu. Dostępne średnice od 8mm do 20 mm i grubości od 3,6- 4,5 mm.</t>
  </si>
  <si>
    <t xml:space="preserve">w kolumnie "typoszereg rozmiarów" należy wymienić wszystkie rozmiary </t>
  </si>
  <si>
    <t>w kolumnie "kod towaru" należy wpisać wszystkie pełne kody danego asortymentu (stosownie do rozmiaru)</t>
  </si>
  <si>
    <t xml:space="preserve">Nie zastosowanie się do powyższego skutkować będzie wezwaniem do uzupełnienia oferty. </t>
  </si>
  <si>
    <t xml:space="preserve">Kod towaru </t>
  </si>
  <si>
    <r>
      <t>typoszereg rozmiarów</t>
    </r>
    <r>
      <rPr>
        <sz val="9"/>
        <rFont val="Arial Narrow"/>
        <family val="2"/>
        <charset val="238"/>
      </rPr>
      <t xml:space="preserve"> /należy podać wszystkie/</t>
    </r>
  </si>
  <si>
    <r>
      <t xml:space="preserve">Kod towaru </t>
    </r>
    <r>
      <rPr>
        <i/>
        <sz val="9"/>
        <rFont val="Arial Narrow"/>
        <family val="2"/>
        <charset val="238"/>
      </rPr>
      <t>(pełen kod wszystkich wymienionych rozmiarów)</t>
    </r>
  </si>
  <si>
    <t xml:space="preserve">Wstrzykiwalna, nadająca się do formowania pasta kostna na bazie hydrożelu i fosforanu beta-trójwapniowego (β-TCP), z zawartością  nanocząstek ZrO2 dla zwiększenia skuteczności bakteriologicznej. Czas twardnięcia pasty około 15 minut. Pasta osteoindukująca, bioresorbowalna w procesie wchłaniania zastępowana kością własną pacjenta. Produkt nie wymaga mieszania, jednorazowy , sterylny ,gotowy do użyciaopakowania w formie aplikatora o pojemności 5cm3 </t>
  </si>
  <si>
    <t xml:space="preserve">Wstrzykiwalna, nadająca się do formowania pasta kostna na bazie hydrożelu i fosforanu beta-trójwapniowego (β-TCP), z zawartością  nanocząstek ZrO2 dla zwiększenia skuteczności bakteriologicznej. Czas twardnięcia pasty około 15 minut. Pasta osteoindukująca, bioresorbowalna w procesie wchłaniania zastępowana kością własną pacjenta. Produkt nie wymaga mieszania, jednorazowy , sterylny ,gotowy do użyciaopakowania w formie aplikatora o pojemności 10cm3 </t>
  </si>
  <si>
    <t xml:space="preserve">      ZADANIE 1</t>
  </si>
  <si>
    <t xml:space="preserve">        ZADANIE 2</t>
  </si>
  <si>
    <t>ZADANIE 3</t>
  </si>
  <si>
    <t xml:space="preserve">  ZADANIE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</si>
</sst>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zł&quot;"/>
    <numFmt numFmtId="165" formatCode="#,##0.00&quot; zł&quot;"/>
  </numFmts>
  <fonts count="15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9"/>
      <name val="Arial Narrow"/>
      <family val="2"/>
      <charset val="238"/>
    </font>
    <font>
      <b/>
      <sz val="9"/>
      <name val="Arial Narrow"/>
      <family val="2"/>
      <charset val="238"/>
    </font>
    <font>
      <sz val="9"/>
      <color theme="1"/>
      <name val="Arial Narrow"/>
      <family val="2"/>
      <charset val="238"/>
    </font>
    <font>
      <b/>
      <sz val="9"/>
      <color theme="1"/>
      <name val="Arial Narrow"/>
      <family val="2"/>
      <charset val="238"/>
    </font>
    <font>
      <sz val="11"/>
      <color rgb="FF000000"/>
      <name val="Calibri"/>
      <family val="2"/>
      <charset val="238"/>
    </font>
    <font>
      <i/>
      <sz val="9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name val="Arial Narrow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i/>
      <sz val="9"/>
      <name val="Arial Narrow"/>
      <family val="2"/>
      <charset val="238"/>
    </font>
    <font>
      <sz val="10"/>
      <color rgb="FF00000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6" fillId="0" borderId="0"/>
  </cellStyleXfs>
  <cellXfs count="63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164" fontId="5" fillId="0" borderId="0" xfId="0" applyNumberFormat="1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Fill="1" applyAlignment="1">
      <alignment vertical="center"/>
    </xf>
    <xf numFmtId="0" fontId="12" fillId="0" borderId="0" xfId="0" applyFont="1" applyAlignment="1">
      <alignment vertical="center"/>
    </xf>
    <xf numFmtId="0" fontId="8" fillId="0" borderId="3" xfId="0" applyFont="1" applyFill="1" applyBorder="1" applyAlignment="1">
      <alignment vertical="center"/>
    </xf>
    <xf numFmtId="0" fontId="9" fillId="0" borderId="3" xfId="0" applyFont="1" applyFill="1" applyBorder="1" applyAlignment="1">
      <alignment horizontal="justify" vertical="center"/>
    </xf>
    <xf numFmtId="0" fontId="8" fillId="0" borderId="3" xfId="0" applyFont="1" applyFill="1" applyBorder="1" applyAlignment="1">
      <alignment vertical="center" wrapText="1"/>
    </xf>
    <xf numFmtId="0" fontId="9" fillId="3" borderId="3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vertical="center" wrapText="1"/>
    </xf>
    <xf numFmtId="49" fontId="9" fillId="0" borderId="3" xfId="0" applyNumberFormat="1" applyFont="1" applyFill="1" applyBorder="1" applyAlignment="1">
      <alignment horizontal="center" vertical="center"/>
    </xf>
    <xf numFmtId="49" fontId="9" fillId="3" borderId="3" xfId="0" applyNumberFormat="1" applyFont="1" applyFill="1" applyBorder="1" applyAlignment="1">
      <alignment horizontal="center" vertical="center"/>
    </xf>
    <xf numFmtId="165" fontId="14" fillId="3" borderId="3" xfId="1" applyNumberFormat="1" applyFont="1" applyFill="1" applyBorder="1" applyAlignment="1">
      <alignment horizontal="center" vertical="center"/>
    </xf>
    <xf numFmtId="9" fontId="9" fillId="3" borderId="3" xfId="0" applyNumberFormat="1" applyFont="1" applyFill="1" applyBorder="1" applyAlignment="1">
      <alignment horizontal="center" vertical="center"/>
    </xf>
    <xf numFmtId="164" fontId="9" fillId="3" borderId="1" xfId="0" applyNumberFormat="1" applyFont="1" applyFill="1" applyBorder="1" applyAlignment="1">
      <alignment horizontal="center" vertical="center"/>
    </xf>
    <xf numFmtId="164" fontId="8" fillId="3" borderId="16" xfId="0" applyNumberFormat="1" applyFont="1" applyFill="1" applyBorder="1" applyAlignment="1">
      <alignment horizontal="center" vertical="center"/>
    </xf>
    <xf numFmtId="164" fontId="8" fillId="3" borderId="15" xfId="0" applyNumberFormat="1" applyFont="1" applyFill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164" fontId="10" fillId="0" borderId="15" xfId="0" applyNumberFormat="1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center" vertical="center"/>
    </xf>
    <xf numFmtId="9" fontId="9" fillId="0" borderId="3" xfId="0" applyNumberFormat="1" applyFont="1" applyFill="1" applyBorder="1" applyAlignment="1">
      <alignment horizontal="center" vertical="center"/>
    </xf>
    <xf numFmtId="164" fontId="9" fillId="0" borderId="11" xfId="0" applyNumberFormat="1" applyFont="1" applyFill="1" applyBorder="1" applyAlignment="1">
      <alignment horizontal="center" vertical="center"/>
    </xf>
    <xf numFmtId="164" fontId="9" fillId="0" borderId="14" xfId="0" applyNumberFormat="1" applyFont="1" applyFill="1" applyBorder="1" applyAlignment="1">
      <alignment horizontal="center" vertical="center"/>
    </xf>
    <xf numFmtId="164" fontId="9" fillId="0" borderId="10" xfId="0" applyNumberFormat="1" applyFont="1" applyFill="1" applyBorder="1" applyAlignment="1">
      <alignment horizontal="center" vertical="center"/>
    </xf>
    <xf numFmtId="164" fontId="8" fillId="0" borderId="23" xfId="0" applyNumberFormat="1" applyFont="1" applyFill="1" applyBorder="1" applyAlignment="1">
      <alignment horizontal="center" vertical="center"/>
    </xf>
    <xf numFmtId="164" fontId="8" fillId="0" borderId="24" xfId="0" applyNumberFormat="1" applyFont="1" applyFill="1" applyBorder="1" applyAlignment="1">
      <alignment horizontal="center" vertical="center"/>
    </xf>
    <xf numFmtId="164" fontId="8" fillId="0" borderId="19" xfId="0" applyNumberFormat="1" applyFont="1" applyFill="1" applyBorder="1" applyAlignment="1">
      <alignment horizontal="center" vertical="center"/>
    </xf>
    <xf numFmtId="164" fontId="8" fillId="0" borderId="20" xfId="0" applyNumberFormat="1" applyFont="1" applyFill="1" applyBorder="1" applyAlignment="1">
      <alignment horizontal="center" vertical="center"/>
    </xf>
    <xf numFmtId="164" fontId="8" fillId="0" borderId="21" xfId="0" applyNumberFormat="1" applyFont="1" applyFill="1" applyBorder="1" applyAlignment="1">
      <alignment horizontal="center" vertical="center"/>
    </xf>
    <xf numFmtId="164" fontId="8" fillId="0" borderId="22" xfId="0" applyNumberFormat="1" applyFont="1" applyFill="1" applyBorder="1" applyAlignment="1">
      <alignment horizontal="center" vertical="center"/>
    </xf>
    <xf numFmtId="164" fontId="9" fillId="0" borderId="3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3">
    <tabColor theme="5"/>
  </sheetPr>
  <dimension ref="A1:K16"/>
  <sheetViews>
    <sheetView workbookViewId="0">
      <selection activeCell="B23" sqref="B23"/>
    </sheetView>
  </sheetViews>
  <sheetFormatPr defaultRowHeight="15" x14ac:dyDescent="0.25"/>
  <cols>
    <col min="1" max="1" width="3" style="6" bestFit="1" customWidth="1"/>
    <col min="2" max="2" width="85.140625" style="6" customWidth="1"/>
    <col min="3" max="3" width="6.140625" style="6" customWidth="1"/>
    <col min="4" max="4" width="7" style="6" customWidth="1"/>
    <col min="5" max="5" width="16.42578125" style="15" customWidth="1"/>
    <col min="6" max="6" width="10.42578125" style="6" customWidth="1"/>
    <col min="7" max="7" width="9.7109375" style="6" customWidth="1"/>
    <col min="8" max="8" width="5.140625" style="6" bestFit="1" customWidth="1"/>
    <col min="9" max="9" width="11.7109375" style="6" customWidth="1"/>
    <col min="10" max="10" width="12.28515625" style="6" customWidth="1"/>
    <col min="11" max="11" width="12.42578125" style="6" customWidth="1"/>
    <col min="12" max="16384" width="9.140625" style="5"/>
  </cols>
  <sheetData>
    <row r="1" spans="1:11" s="1" customFormat="1" ht="27" x14ac:dyDescent="0.25">
      <c r="A1" s="4" t="s">
        <v>0</v>
      </c>
      <c r="B1" s="2" t="s">
        <v>1</v>
      </c>
      <c r="C1" s="4" t="s">
        <v>2</v>
      </c>
      <c r="D1" s="4" t="s">
        <v>3</v>
      </c>
      <c r="E1" s="14" t="s">
        <v>4</v>
      </c>
      <c r="F1" s="8" t="s">
        <v>23</v>
      </c>
      <c r="G1" s="4" t="s">
        <v>6</v>
      </c>
      <c r="H1" s="4" t="s">
        <v>7</v>
      </c>
      <c r="I1" s="4" t="s">
        <v>8</v>
      </c>
      <c r="J1" s="4" t="s">
        <v>9</v>
      </c>
      <c r="K1" s="3" t="s">
        <v>10</v>
      </c>
    </row>
    <row r="2" spans="1:11" s="1" customFormat="1" ht="13.5" x14ac:dyDescent="0.25">
      <c r="A2" s="4">
        <v>1</v>
      </c>
      <c r="B2" s="2">
        <v>2</v>
      </c>
      <c r="C2" s="4">
        <v>3</v>
      </c>
      <c r="D2" s="4">
        <v>4</v>
      </c>
      <c r="E2" s="11">
        <v>5</v>
      </c>
      <c r="F2" s="4">
        <v>6</v>
      </c>
      <c r="G2" s="4">
        <v>7</v>
      </c>
      <c r="H2" s="4">
        <v>8</v>
      </c>
      <c r="I2" s="4">
        <v>9</v>
      </c>
      <c r="J2" s="4">
        <v>10</v>
      </c>
      <c r="K2" s="3">
        <v>11</v>
      </c>
    </row>
    <row r="3" spans="1:11" s="1" customFormat="1" ht="13.5" x14ac:dyDescent="0.25">
      <c r="A3" s="4"/>
      <c r="B3" s="2"/>
      <c r="C3" s="4"/>
      <c r="D3" s="4"/>
      <c r="E3" s="51" t="s">
        <v>5</v>
      </c>
      <c r="F3" s="52"/>
      <c r="G3" s="52"/>
      <c r="H3" s="52"/>
      <c r="I3" s="52"/>
      <c r="J3" s="52"/>
      <c r="K3" s="53"/>
    </row>
    <row r="4" spans="1:11" s="16" customFormat="1" ht="20.100000000000001" customHeight="1" thickBot="1" x14ac:dyDescent="0.3">
      <c r="A4" s="34" t="s">
        <v>28</v>
      </c>
      <c r="B4" s="35"/>
      <c r="C4" s="35"/>
      <c r="D4" s="35"/>
      <c r="E4" s="35"/>
      <c r="F4" s="35"/>
      <c r="G4" s="35"/>
      <c r="H4" s="35"/>
      <c r="I4" s="35"/>
      <c r="J4" s="54"/>
      <c r="K4" s="55"/>
    </row>
    <row r="5" spans="1:11" s="16" customFormat="1" ht="12.75" x14ac:dyDescent="0.25">
      <c r="A5" s="56">
        <v>1</v>
      </c>
      <c r="B5" s="19" t="s">
        <v>13</v>
      </c>
      <c r="C5" s="38" t="s">
        <v>11</v>
      </c>
      <c r="D5" s="38">
        <v>5</v>
      </c>
      <c r="E5" s="39"/>
      <c r="F5" s="39"/>
      <c r="G5" s="50"/>
      <c r="H5" s="40"/>
      <c r="I5" s="41">
        <f>G5*(1+H5)</f>
        <v>0</v>
      </c>
      <c r="J5" s="44">
        <f>D5*G5</f>
        <v>0</v>
      </c>
      <c r="K5" s="47">
        <f>J5*(1+H5)</f>
        <v>0</v>
      </c>
    </row>
    <row r="6" spans="1:11" s="16" customFormat="1" ht="91.5" customHeight="1" x14ac:dyDescent="0.25">
      <c r="A6" s="57"/>
      <c r="B6" s="20" t="s">
        <v>14</v>
      </c>
      <c r="C6" s="38"/>
      <c r="D6" s="38"/>
      <c r="E6" s="39"/>
      <c r="F6" s="39"/>
      <c r="G6" s="50"/>
      <c r="H6" s="40"/>
      <c r="I6" s="42"/>
      <c r="J6" s="45"/>
      <c r="K6" s="48"/>
    </row>
    <row r="7" spans="1:11" s="16" customFormat="1" ht="19.5" customHeight="1" thickBot="1" x14ac:dyDescent="0.3">
      <c r="A7" s="58"/>
      <c r="B7" s="20" t="s">
        <v>15</v>
      </c>
      <c r="C7" s="38"/>
      <c r="D7" s="38"/>
      <c r="E7" s="39"/>
      <c r="F7" s="39"/>
      <c r="G7" s="50"/>
      <c r="H7" s="40"/>
      <c r="I7" s="43"/>
      <c r="J7" s="46"/>
      <c r="K7" s="49"/>
    </row>
    <row r="8" spans="1:11" s="17" customFormat="1" ht="20.100000000000001" customHeight="1" thickBot="1" x14ac:dyDescent="0.3">
      <c r="A8" s="34" t="s">
        <v>29</v>
      </c>
      <c r="B8" s="35"/>
      <c r="C8" s="35"/>
      <c r="D8" s="35"/>
      <c r="E8" s="35"/>
      <c r="F8" s="35"/>
      <c r="G8" s="35"/>
      <c r="H8" s="35"/>
      <c r="I8" s="35"/>
      <c r="J8" s="36"/>
      <c r="K8" s="37"/>
    </row>
    <row r="9" spans="1:11" s="17" customFormat="1" ht="12.75" x14ac:dyDescent="0.25">
      <c r="A9" s="38"/>
      <c r="B9" s="21" t="s">
        <v>16</v>
      </c>
      <c r="C9" s="38" t="s">
        <v>11</v>
      </c>
      <c r="D9" s="38">
        <v>5</v>
      </c>
      <c r="E9" s="39"/>
      <c r="F9" s="39"/>
      <c r="G9" s="50"/>
      <c r="H9" s="40"/>
      <c r="I9" s="41">
        <f>G9*(1+H9)</f>
        <v>0</v>
      </c>
      <c r="J9" s="44">
        <f>D9*G9</f>
        <v>0</v>
      </c>
      <c r="K9" s="47">
        <f>J9*(1+H9)</f>
        <v>0</v>
      </c>
    </row>
    <row r="10" spans="1:11" s="17" customFormat="1" ht="110.25" customHeight="1" x14ac:dyDescent="0.25">
      <c r="A10" s="38"/>
      <c r="B10" s="20" t="s">
        <v>17</v>
      </c>
      <c r="C10" s="38"/>
      <c r="D10" s="38"/>
      <c r="E10" s="39"/>
      <c r="F10" s="39"/>
      <c r="G10" s="50"/>
      <c r="H10" s="40"/>
      <c r="I10" s="42"/>
      <c r="J10" s="45"/>
      <c r="K10" s="48"/>
    </row>
    <row r="11" spans="1:11" s="17" customFormat="1" ht="17.25" customHeight="1" thickBot="1" x14ac:dyDescent="0.3">
      <c r="A11" s="38"/>
      <c r="B11" s="20" t="s">
        <v>15</v>
      </c>
      <c r="C11" s="38"/>
      <c r="D11" s="38"/>
      <c r="E11" s="39"/>
      <c r="F11" s="39"/>
      <c r="G11" s="50"/>
      <c r="H11" s="40"/>
      <c r="I11" s="43"/>
      <c r="J11" s="46"/>
      <c r="K11" s="49"/>
    </row>
    <row r="13" spans="1:11" x14ac:dyDescent="0.25">
      <c r="B13" s="12" t="s">
        <v>21</v>
      </c>
      <c r="E13" s="6"/>
    </row>
    <row r="14" spans="1:11" x14ac:dyDescent="0.25">
      <c r="B14" s="13"/>
      <c r="E14" s="6"/>
      <c r="J14" s="7"/>
    </row>
    <row r="15" spans="1:11" x14ac:dyDescent="0.25">
      <c r="B15" s="12" t="s">
        <v>22</v>
      </c>
      <c r="E15" s="6"/>
    </row>
    <row r="16" spans="1:11" x14ac:dyDescent="0.25">
      <c r="E16" s="6"/>
    </row>
  </sheetData>
  <mergeCells count="23">
    <mergeCell ref="E3:K3"/>
    <mergeCell ref="A4:K4"/>
    <mergeCell ref="C5:C7"/>
    <mergeCell ref="D5:D7"/>
    <mergeCell ref="E5:E7"/>
    <mergeCell ref="F5:F7"/>
    <mergeCell ref="H5:H7"/>
    <mergeCell ref="I5:I7"/>
    <mergeCell ref="J5:J7"/>
    <mergeCell ref="K5:K7"/>
    <mergeCell ref="A5:A7"/>
    <mergeCell ref="G5:G7"/>
    <mergeCell ref="A8:K8"/>
    <mergeCell ref="C9:C11"/>
    <mergeCell ref="D9:D11"/>
    <mergeCell ref="E9:E11"/>
    <mergeCell ref="F9:F11"/>
    <mergeCell ref="H9:H11"/>
    <mergeCell ref="I9:I11"/>
    <mergeCell ref="J9:J11"/>
    <mergeCell ref="K9:K11"/>
    <mergeCell ref="A9:A11"/>
    <mergeCell ref="G9:G11"/>
  </mergeCells>
  <pageMargins left="0.70866141732283472" right="0.70866141732283472" top="0.74803149606299213" bottom="0.74803149606299213" header="0.31496062992125984" footer="0.31496062992125984"/>
  <pageSetup paperSize="9" scale="72" orientation="landscape" r:id="rId1"/>
  <headerFooter>
    <oddHeader>&amp;C&amp;"-,Pogrubiony"FORMULARZ CENOWY&amp;RSPRAWA 46/2022</oddHeader>
    <oddFooter>&amp;R&amp;P</oddFooter>
  </headerFooter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>
    <tabColor rgb="FFFFFF00"/>
  </sheetPr>
  <dimension ref="A1:L13"/>
  <sheetViews>
    <sheetView tabSelected="1" zoomScaleNormal="100" workbookViewId="0">
      <selection activeCell="B19" sqref="B19"/>
    </sheetView>
  </sheetViews>
  <sheetFormatPr defaultRowHeight="15" x14ac:dyDescent="0.25"/>
  <cols>
    <col min="1" max="1" width="2.5703125" style="6" bestFit="1" customWidth="1"/>
    <col min="2" max="2" width="49.85546875" style="6" customWidth="1"/>
    <col min="3" max="3" width="4.5703125" style="6" customWidth="1"/>
    <col min="4" max="4" width="6.140625" style="6" customWidth="1"/>
    <col min="5" max="5" width="15.42578125" style="6" customWidth="1"/>
    <col min="6" max="6" width="13.7109375" style="6" customWidth="1"/>
    <col min="7" max="7" width="14" style="6" customWidth="1"/>
    <col min="8" max="8" width="8" style="6" bestFit="1" customWidth="1"/>
    <col min="9" max="9" width="5" style="6" bestFit="1" customWidth="1"/>
    <col min="10" max="10" width="8.7109375" style="6" bestFit="1" customWidth="1"/>
    <col min="11" max="11" width="11.140625" style="6" customWidth="1"/>
    <col min="12" max="12" width="11.7109375" style="6" customWidth="1"/>
    <col min="13" max="16384" width="9.140625" style="9"/>
  </cols>
  <sheetData>
    <row r="1" spans="1:12" s="1" customFormat="1" ht="54" x14ac:dyDescent="0.25">
      <c r="A1" s="11" t="s">
        <v>0</v>
      </c>
      <c r="B1" s="11" t="s">
        <v>1</v>
      </c>
      <c r="C1" s="11" t="s">
        <v>2</v>
      </c>
      <c r="D1" s="11" t="s">
        <v>3</v>
      </c>
      <c r="E1" s="10" t="s">
        <v>4</v>
      </c>
      <c r="F1" s="10" t="s">
        <v>24</v>
      </c>
      <c r="G1" s="10" t="s">
        <v>25</v>
      </c>
      <c r="H1" s="11" t="s">
        <v>6</v>
      </c>
      <c r="I1" s="11" t="s">
        <v>7</v>
      </c>
      <c r="J1" s="11" t="s">
        <v>8</v>
      </c>
      <c r="K1" s="11" t="s">
        <v>9</v>
      </c>
      <c r="L1" s="3" t="s">
        <v>10</v>
      </c>
    </row>
    <row r="2" spans="1:12" s="18" customFormat="1" ht="13.5" x14ac:dyDescent="0.25">
      <c r="A2" s="11">
        <v>1</v>
      </c>
      <c r="B2" s="11">
        <v>2</v>
      </c>
      <c r="C2" s="11">
        <v>3</v>
      </c>
      <c r="D2" s="11">
        <v>4</v>
      </c>
      <c r="E2" s="11">
        <v>5</v>
      </c>
      <c r="F2" s="11">
        <v>6</v>
      </c>
      <c r="G2" s="11">
        <v>7</v>
      </c>
      <c r="H2" s="11">
        <v>8</v>
      </c>
      <c r="I2" s="11">
        <v>9</v>
      </c>
      <c r="J2" s="11">
        <v>10</v>
      </c>
      <c r="K2" s="11">
        <v>11</v>
      </c>
      <c r="L2" s="3">
        <v>12</v>
      </c>
    </row>
    <row r="3" spans="1:12" s="17" customFormat="1" ht="20.100000000000001" customHeight="1" thickBot="1" x14ac:dyDescent="0.3">
      <c r="A3" s="34" t="s">
        <v>30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59"/>
    </row>
    <row r="4" spans="1:12" s="16" customFormat="1" ht="68.25" customHeight="1" thickBot="1" x14ac:dyDescent="0.3">
      <c r="A4" s="22"/>
      <c r="B4" s="23" t="s">
        <v>19</v>
      </c>
      <c r="C4" s="22" t="s">
        <v>12</v>
      </c>
      <c r="D4" s="22">
        <v>20</v>
      </c>
      <c r="E4" s="24"/>
      <c r="F4" s="25"/>
      <c r="G4" s="25"/>
      <c r="H4" s="26"/>
      <c r="I4" s="27"/>
      <c r="J4" s="28">
        <f>H4*(1+I4)</f>
        <v>0</v>
      </c>
      <c r="K4" s="29">
        <f>D4*H4</f>
        <v>0</v>
      </c>
      <c r="L4" s="30">
        <f>K4*(1+I4)</f>
        <v>0</v>
      </c>
    </row>
    <row r="5" spans="1:12" s="17" customFormat="1" ht="20.100000000000001" customHeight="1" x14ac:dyDescent="0.25">
      <c r="A5" s="34" t="s">
        <v>31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59"/>
    </row>
    <row r="6" spans="1:12" s="16" customFormat="1" ht="96.75" customHeight="1" x14ac:dyDescent="0.25">
      <c r="A6" s="22">
        <v>1</v>
      </c>
      <c r="B6" s="23" t="s">
        <v>26</v>
      </c>
      <c r="C6" s="22" t="s">
        <v>12</v>
      </c>
      <c r="D6" s="22">
        <v>5</v>
      </c>
      <c r="E6" s="24"/>
      <c r="F6" s="25"/>
      <c r="G6" s="25"/>
      <c r="H6" s="26"/>
      <c r="I6" s="27"/>
      <c r="J6" s="31">
        <f>H6*(1+I6)</f>
        <v>0</v>
      </c>
      <c r="K6" s="31">
        <f>D6*H6</f>
        <v>0</v>
      </c>
      <c r="L6" s="31">
        <f>K6*(1+I6)</f>
        <v>0</v>
      </c>
    </row>
    <row r="7" spans="1:12" s="16" customFormat="1" ht="111" customHeight="1" thickBot="1" x14ac:dyDescent="0.3">
      <c r="A7" s="32">
        <v>2</v>
      </c>
      <c r="B7" s="23" t="s">
        <v>27</v>
      </c>
      <c r="C7" s="22" t="s">
        <v>12</v>
      </c>
      <c r="D7" s="22">
        <v>5</v>
      </c>
      <c r="E7" s="24"/>
      <c r="F7" s="25"/>
      <c r="G7" s="25"/>
      <c r="H7" s="26"/>
      <c r="I7" s="27"/>
      <c r="J7" s="31">
        <f>H7*(1+I7)</f>
        <v>0</v>
      </c>
      <c r="K7" s="31">
        <f>D7*H7</f>
        <v>0</v>
      </c>
      <c r="L7" s="31">
        <f>K7*(1+I7)</f>
        <v>0</v>
      </c>
    </row>
    <row r="8" spans="1:12" s="16" customFormat="1" ht="24" customHeight="1" thickBot="1" x14ac:dyDescent="0.3">
      <c r="A8" s="60" t="s">
        <v>18</v>
      </c>
      <c r="B8" s="61"/>
      <c r="C8" s="61"/>
      <c r="D8" s="61"/>
      <c r="E8" s="61"/>
      <c r="F8" s="61"/>
      <c r="G8" s="61"/>
      <c r="H8" s="61"/>
      <c r="I8" s="61"/>
      <c r="J8" s="62"/>
      <c r="K8" s="33">
        <f>SUM(K6:K7)</f>
        <v>0</v>
      </c>
      <c r="L8" s="33">
        <f>SUM(L6:L7)</f>
        <v>0</v>
      </c>
    </row>
    <row r="10" spans="1:12" x14ac:dyDescent="0.25">
      <c r="B10" s="12" t="s">
        <v>20</v>
      </c>
    </row>
    <row r="11" spans="1:12" x14ac:dyDescent="0.25">
      <c r="B11" s="12" t="s">
        <v>21</v>
      </c>
    </row>
    <row r="12" spans="1:12" x14ac:dyDescent="0.25">
      <c r="B12" s="13"/>
      <c r="K12" s="7"/>
    </row>
    <row r="13" spans="1:12" x14ac:dyDescent="0.25">
      <c r="B13" s="12" t="s">
        <v>22</v>
      </c>
    </row>
  </sheetData>
  <mergeCells count="3">
    <mergeCell ref="A5:L5"/>
    <mergeCell ref="A8:J8"/>
    <mergeCell ref="A3:L3"/>
  </mergeCells>
  <pageMargins left="0.70866141732283472" right="0.70866141732283472" top="0.74803149606299213" bottom="0.74803149606299213" header="0.31496062992125984" footer="0.31496062992125984"/>
  <pageSetup paperSize="9" scale="86" orientation="landscape" r:id="rId1"/>
  <headerFooter>
    <oddHeader>&amp;C&amp;"-,Pogrubiony"FORMULARZ CENOWY&amp;RSPRAWA 46/2022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3</vt:i4>
      </vt:variant>
    </vt:vector>
  </HeadingPairs>
  <TitlesOfParts>
    <vt:vector size="5" baseType="lpstr">
      <vt:lpstr>Urazówka</vt:lpstr>
      <vt:lpstr>Stopa i ręka</vt:lpstr>
      <vt:lpstr>Urazówka!a</vt:lpstr>
      <vt:lpstr>'Stopa i ręka'!Print_Area</vt:lpstr>
      <vt:lpstr>Urazówka!Print_Area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</dc:creator>
  <cp:lastModifiedBy>user</cp:lastModifiedBy>
  <cp:lastPrinted>2022-04-06T08:37:09Z</cp:lastPrinted>
  <dcterms:created xsi:type="dcterms:W3CDTF">2019-08-31T03:25:30Z</dcterms:created>
  <dcterms:modified xsi:type="dcterms:W3CDTF">2022-04-07T08:58:12Z</dcterms:modified>
</cp:coreProperties>
</file>