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27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F72" i="1" l="1"/>
  <c r="H71" i="1"/>
  <c r="H70" i="1"/>
  <c r="H69" i="1"/>
  <c r="H72" i="1" s="1"/>
  <c r="F65" i="1"/>
  <c r="H64" i="1"/>
  <c r="H63" i="1"/>
  <c r="H62" i="1"/>
  <c r="H61" i="1"/>
  <c r="H60" i="1"/>
  <c r="F56" i="1"/>
  <c r="H55" i="1"/>
  <c r="H54" i="1"/>
  <c r="H53" i="1"/>
  <c r="H52" i="1"/>
  <c r="H51" i="1"/>
  <c r="F47" i="1"/>
  <c r="H46" i="1"/>
  <c r="H45" i="1"/>
  <c r="H44" i="1"/>
  <c r="H43" i="1"/>
  <c r="H42" i="1"/>
  <c r="H41" i="1"/>
  <c r="H40" i="1"/>
  <c r="H39" i="1"/>
  <c r="H34" i="1"/>
  <c r="H35" i="1" s="1"/>
  <c r="H29" i="1"/>
  <c r="H28" i="1"/>
  <c r="H23" i="1"/>
  <c r="H22" i="1"/>
  <c r="F18" i="1"/>
  <c r="F24" i="1" s="1"/>
  <c r="F30" i="1" s="1"/>
  <c r="F35" i="1" s="1"/>
  <c r="H17" i="1"/>
  <c r="H16" i="1"/>
  <c r="H15" i="1"/>
  <c r="H14" i="1"/>
  <c r="H13" i="1"/>
  <c r="H12" i="1"/>
  <c r="H11" i="1"/>
  <c r="H10" i="1"/>
  <c r="H9" i="1"/>
  <c r="H8" i="1"/>
  <c r="H3" i="1"/>
  <c r="H65" i="1" l="1"/>
  <c r="H30" i="1"/>
  <c r="H56" i="1"/>
  <c r="H47" i="1"/>
  <c r="H24" i="1"/>
  <c r="H18" i="1"/>
</calcChain>
</file>

<file path=xl/sharedStrings.xml><?xml version="1.0" encoding="utf-8"?>
<sst xmlns="http://schemas.openxmlformats.org/spreadsheetml/2006/main" count="198" uniqueCount="52">
  <si>
    <t>Zadanie 1. Defibrylator Dificard ( uwagi: przegląd okresowy)</t>
  </si>
  <si>
    <t>Lp</t>
  </si>
  <si>
    <t>Nazwa</t>
  </si>
  <si>
    <t>Data ostatniego przeglądu</t>
  </si>
  <si>
    <t>Data ważności przeglądu</t>
  </si>
  <si>
    <t>Rok produkcji</t>
  </si>
  <si>
    <t>Cena netto</t>
  </si>
  <si>
    <t>VAT</t>
  </si>
  <si>
    <t>Cena brutto</t>
  </si>
  <si>
    <t>Defibrylator Dificard "S" model "B"</t>
  </si>
  <si>
    <t>27.09.2021</t>
  </si>
  <si>
    <t>27.09.2022</t>
  </si>
  <si>
    <t>SUMA</t>
  </si>
  <si>
    <t>Zadanie 2. Diatermie chirurgiczne Lancetron ( uwagi: przegląd okresowy)</t>
  </si>
  <si>
    <t>Diaterma chirurgiczna Lancetron GT-400p</t>
  </si>
  <si>
    <t>08.09.2021</t>
  </si>
  <si>
    <t>30.09.2022</t>
  </si>
  <si>
    <r>
      <t>Zadanie 3. Spirometry Lungtest ( uwagi : przegląd okresowy, w tym cechowanie )</t>
    </r>
    <r>
      <rPr>
        <b/>
        <sz val="10"/>
        <color theme="1"/>
        <rFont val="Arial"/>
        <family val="2"/>
        <charset val="238"/>
      </rPr>
      <t xml:space="preserve"> </t>
    </r>
  </si>
  <si>
    <t>Cena jednostkowa netto</t>
  </si>
  <si>
    <t>Cena jednostkowa brutto</t>
  </si>
  <si>
    <t>Spirometr Lungtest Handy</t>
  </si>
  <si>
    <t>17.09.2021</t>
  </si>
  <si>
    <t>17.09.2022</t>
  </si>
  <si>
    <t>Zadanie 4.Respiratory ( uwagi: przegląd okresowy)</t>
  </si>
  <si>
    <t>Przegląd okresowy - Respirator Parapac 200D</t>
  </si>
  <si>
    <t>21.09.2021</t>
  </si>
  <si>
    <t>-</t>
  </si>
  <si>
    <t>Przegląd okresowy - Respirator Pneupac VR 1</t>
  </si>
  <si>
    <t>Zadanie 5. Witryna chłodnicza Snaige CD-290 ( uwagi: przegląd okresowy)</t>
  </si>
  <si>
    <t>Witryna chłodnicza Snaige CD-290</t>
  </si>
  <si>
    <t>08.09.2022</t>
  </si>
  <si>
    <r>
      <t xml:space="preserve">Zadanie 6. </t>
    </r>
    <r>
      <rPr>
        <sz val="12"/>
        <color rgb="FF000000"/>
        <rFont val="Arial"/>
        <family val="2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Wagi osobowo-lekarskie  ( uwagi : regulacja wag, przygotowanie do legalizacji, legalizacja z  Urzędem Miar) </t>
    </r>
  </si>
  <si>
    <t>Data ostatniej legalizacji</t>
  </si>
  <si>
    <t>Data ważności legalizacji</t>
  </si>
  <si>
    <t>Waga osobowo-lekarska bez wzrostomierza</t>
  </si>
  <si>
    <t>17.09.2020</t>
  </si>
  <si>
    <t>Waga osobowo-lekarska z wzrostomierzem</t>
  </si>
  <si>
    <t>Zadanie 7. Pompy Medima ( uwagi: przegląd okresowy)</t>
  </si>
  <si>
    <t>Vat</t>
  </si>
  <si>
    <t>Pompa Medima S-PCA bez stacji dokującej</t>
  </si>
  <si>
    <t>16.10.2020</t>
  </si>
  <si>
    <t>30.11.2022</t>
  </si>
  <si>
    <t>Zadanie 8. Autoklawy ( uwagi: przegląd okresowy)</t>
  </si>
  <si>
    <t>AUTOKLAW STERICLAVE 24B PRINT Z WYP.</t>
  </si>
  <si>
    <t>09.11.2021</t>
  </si>
  <si>
    <t>09.11.2022</t>
  </si>
  <si>
    <t>AUTOKLAW ELEK-PAR. VACUCLAW MELAG Z DUKARKĄ</t>
  </si>
  <si>
    <r>
      <t xml:space="preserve">Zadanie 9. </t>
    </r>
    <r>
      <rPr>
        <sz val="12"/>
        <color rgb="FF000000"/>
        <rFont val="Arial"/>
        <family val="2"/>
        <charset val="238"/>
      </rPr>
      <t xml:space="preserve"> </t>
    </r>
    <r>
      <rPr>
        <sz val="11"/>
        <color theme="1"/>
        <rFont val="Arial Narrow"/>
        <family val="2"/>
        <charset val="238"/>
      </rPr>
      <t>Termometry na podczerwień ( uwagi: przegląd okresowy i kalibracja)</t>
    </r>
  </si>
  <si>
    <t>Termometr na podczerwień FT 100E –  7 szt.</t>
  </si>
  <si>
    <t>01.12.2021</t>
  </si>
  <si>
    <t>Termometr na podczerwień TMF03BB – 30 szt.</t>
  </si>
  <si>
    <t>Termometr na podczerwień JPD-FR202 – 36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</si>
</sst>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Arial Narrow"/>
      <family val="2"/>
      <charset val="238"/>
    </font>
    <font>
      <sz val="10"/>
      <color theme="1"/>
      <name val="Times New Roman"/>
      <family val="1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6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5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center" wrapText="1"/>
    </xf>
    <xf numFmtId="44" fontId="4" fillId="0" borderId="4" xfId="1" applyFont="1" applyBorder="1" applyAlignment="1">
      <alignment horizontal="center" vertical="center" wrapText="1"/>
    </xf>
    <xf numFmtId="9" fontId="5" fillId="0" borderId="3" xfId="0" applyNumberFormat="1" applyFont="1" applyBorder="1" applyAlignment="1">
      <alignment vertical="center"/>
    </xf>
    <xf numFmtId="44" fontId="5" fillId="0" borderId="4" xfId="0" applyNumberFormat="1" applyFont="1" applyBorder="1" applyAlignment="1">
      <alignment horizontal="center" vertical="center" wrapText="1"/>
    </xf>
    <xf numFmtId="44" fontId="5" fillId="0" borderId="3" xfId="0" applyNumberFormat="1" applyFont="1" applyBorder="1" applyAlignment="1">
      <alignment vertical="center" wrapText="1"/>
    </xf>
    <xf numFmtId="44" fontId="5" fillId="0" borderId="4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vertical="center"/>
    </xf>
    <xf numFmtId="44" fontId="5" fillId="0" borderId="1" xfId="0" applyNumberFormat="1" applyFont="1" applyBorder="1" applyAlignment="1">
      <alignment vertical="center" wrapText="1"/>
    </xf>
    <xf numFmtId="44" fontId="10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8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4" fontId="5" fillId="0" borderId="3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abSelected="1" view="pageLayout" zoomScaleNormal="100" workbookViewId="0">
      <selection activeCell="G20" sqref="G20"/>
    </sheetView>
  </sheetViews>
  <sheetFormatPr defaultRowHeight="15" x14ac:dyDescent="0.25"/>
  <cols>
    <col min="1" max="1" width="9.140625" style="41"/>
    <col min="2" max="2" width="40.42578125" customWidth="1"/>
    <col min="3" max="3" width="18.7109375" style="44" customWidth="1"/>
    <col min="4" max="4" width="13.28515625" customWidth="1"/>
    <col min="5" max="5" width="14.85546875" customWidth="1"/>
    <col min="6" max="6" width="15.7109375" style="29" customWidth="1"/>
    <col min="7" max="7" width="12.140625" customWidth="1"/>
    <col min="8" max="8" width="16.5703125" style="29" customWidth="1"/>
  </cols>
  <sheetData>
    <row r="1" spans="1:8" ht="17.25" thickBot="1" x14ac:dyDescent="0.3">
      <c r="A1" s="46" t="s">
        <v>0</v>
      </c>
    </row>
    <row r="2" spans="1:8" ht="33.75" thickBot="1" x14ac:dyDescent="0.3">
      <c r="A2" s="1" t="s">
        <v>1</v>
      </c>
      <c r="B2" s="2" t="s">
        <v>2</v>
      </c>
      <c r="C2" s="3" t="s">
        <v>3</v>
      </c>
      <c r="D2" s="3" t="s">
        <v>4</v>
      </c>
      <c r="E2" s="2" t="s">
        <v>5</v>
      </c>
      <c r="F2" s="3" t="s">
        <v>6</v>
      </c>
      <c r="G2" s="2" t="s">
        <v>7</v>
      </c>
      <c r="H2" s="3" t="s">
        <v>8</v>
      </c>
    </row>
    <row r="3" spans="1:8" ht="17.25" thickBot="1" x14ac:dyDescent="0.3">
      <c r="A3" s="15">
        <v>1</v>
      </c>
      <c r="B3" s="4" t="s">
        <v>9</v>
      </c>
      <c r="C3" s="6" t="s">
        <v>10</v>
      </c>
      <c r="D3" s="6" t="s">
        <v>11</v>
      </c>
      <c r="E3" s="5">
        <v>2006</v>
      </c>
      <c r="F3" s="31"/>
      <c r="G3" s="7"/>
      <c r="H3" s="31">
        <f>SUM(F3*G3,F3)</f>
        <v>0</v>
      </c>
    </row>
    <row r="4" spans="1:8" ht="17.25" thickBot="1" x14ac:dyDescent="0.3">
      <c r="A4" s="38"/>
      <c r="B4" s="10"/>
      <c r="C4" s="57"/>
      <c r="D4" s="58"/>
      <c r="E4" s="9" t="s">
        <v>12</v>
      </c>
      <c r="F4" s="55"/>
      <c r="G4" s="32"/>
      <c r="H4" s="55"/>
    </row>
    <row r="5" spans="1:8" x14ac:dyDescent="0.25">
      <c r="A5" s="37"/>
    </row>
    <row r="6" spans="1:8" ht="17.25" thickBot="1" x14ac:dyDescent="0.3">
      <c r="A6" s="46" t="s">
        <v>13</v>
      </c>
    </row>
    <row r="7" spans="1:8" ht="33.75" thickBot="1" x14ac:dyDescent="0.3">
      <c r="A7" s="1" t="s">
        <v>1</v>
      </c>
      <c r="B7" s="2" t="s">
        <v>2</v>
      </c>
      <c r="C7" s="3" t="s">
        <v>3</v>
      </c>
      <c r="D7" s="3" t="s">
        <v>4</v>
      </c>
      <c r="E7" s="2" t="s">
        <v>5</v>
      </c>
      <c r="F7" s="3" t="s">
        <v>6</v>
      </c>
      <c r="G7" s="2" t="s">
        <v>7</v>
      </c>
      <c r="H7" s="3" t="s">
        <v>8</v>
      </c>
    </row>
    <row r="8" spans="1:8" ht="17.25" thickBot="1" x14ac:dyDescent="0.3">
      <c r="A8" s="15">
        <v>1</v>
      </c>
      <c r="B8" s="4" t="s">
        <v>14</v>
      </c>
      <c r="C8" s="6" t="s">
        <v>15</v>
      </c>
      <c r="D8" s="6" t="s">
        <v>16</v>
      </c>
      <c r="E8" s="5">
        <v>1988</v>
      </c>
      <c r="F8" s="31"/>
      <c r="G8" s="7"/>
      <c r="H8" s="31">
        <f t="shared" ref="H8:H17" si="0">SUM(F8*G8,F8)</f>
        <v>0</v>
      </c>
    </row>
    <row r="9" spans="1:8" ht="17.25" thickBot="1" x14ac:dyDescent="0.3">
      <c r="A9" s="15">
        <v>2</v>
      </c>
      <c r="B9" s="4" t="s">
        <v>14</v>
      </c>
      <c r="C9" s="6" t="s">
        <v>15</v>
      </c>
      <c r="D9" s="6" t="s">
        <v>16</v>
      </c>
      <c r="E9" s="5">
        <v>1988</v>
      </c>
      <c r="F9" s="31"/>
      <c r="G9" s="7"/>
      <c r="H9" s="31">
        <f t="shared" si="0"/>
        <v>0</v>
      </c>
    </row>
    <row r="10" spans="1:8" ht="17.25" thickBot="1" x14ac:dyDescent="0.3">
      <c r="A10" s="15">
        <v>3</v>
      </c>
      <c r="B10" s="4" t="s">
        <v>14</v>
      </c>
      <c r="C10" s="6" t="s">
        <v>15</v>
      </c>
      <c r="D10" s="6" t="s">
        <v>16</v>
      </c>
      <c r="E10" s="5">
        <v>1985</v>
      </c>
      <c r="F10" s="31"/>
      <c r="G10" s="7"/>
      <c r="H10" s="31">
        <f t="shared" si="0"/>
        <v>0</v>
      </c>
    </row>
    <row r="11" spans="1:8" ht="17.25" thickBot="1" x14ac:dyDescent="0.3">
      <c r="A11" s="15">
        <v>4</v>
      </c>
      <c r="B11" s="4" t="s">
        <v>14</v>
      </c>
      <c r="C11" s="6" t="s">
        <v>15</v>
      </c>
      <c r="D11" s="6" t="s">
        <v>16</v>
      </c>
      <c r="E11" s="5">
        <v>1985</v>
      </c>
      <c r="F11" s="31"/>
      <c r="G11" s="7"/>
      <c r="H11" s="31">
        <f t="shared" si="0"/>
        <v>0</v>
      </c>
    </row>
    <row r="12" spans="1:8" ht="17.25" thickBot="1" x14ac:dyDescent="0.3">
      <c r="A12" s="15">
        <v>5</v>
      </c>
      <c r="B12" s="4" t="s">
        <v>14</v>
      </c>
      <c r="C12" s="6" t="s">
        <v>15</v>
      </c>
      <c r="D12" s="6" t="s">
        <v>16</v>
      </c>
      <c r="E12" s="5">
        <v>1985</v>
      </c>
      <c r="F12" s="31"/>
      <c r="G12" s="7"/>
      <c r="H12" s="31">
        <f t="shared" si="0"/>
        <v>0</v>
      </c>
    </row>
    <row r="13" spans="1:8" ht="17.25" thickBot="1" x14ac:dyDescent="0.3">
      <c r="A13" s="15">
        <v>6</v>
      </c>
      <c r="B13" s="4" t="s">
        <v>14</v>
      </c>
      <c r="C13" s="6" t="s">
        <v>15</v>
      </c>
      <c r="D13" s="6" t="s">
        <v>16</v>
      </c>
      <c r="E13" s="5">
        <v>1985</v>
      </c>
      <c r="F13" s="31"/>
      <c r="G13" s="7"/>
      <c r="H13" s="31">
        <f t="shared" si="0"/>
        <v>0</v>
      </c>
    </row>
    <row r="14" spans="1:8" ht="17.25" thickBot="1" x14ac:dyDescent="0.3">
      <c r="A14" s="15">
        <v>7</v>
      </c>
      <c r="B14" s="4" t="s">
        <v>14</v>
      </c>
      <c r="C14" s="6" t="s">
        <v>15</v>
      </c>
      <c r="D14" s="6" t="s">
        <v>16</v>
      </c>
      <c r="E14" s="5">
        <v>1985</v>
      </c>
      <c r="F14" s="31"/>
      <c r="G14" s="7"/>
      <c r="H14" s="31">
        <f t="shared" si="0"/>
        <v>0</v>
      </c>
    </row>
    <row r="15" spans="1:8" ht="17.25" thickBot="1" x14ac:dyDescent="0.3">
      <c r="A15" s="15">
        <v>8</v>
      </c>
      <c r="B15" s="4" t="s">
        <v>14</v>
      </c>
      <c r="C15" s="6" t="s">
        <v>15</v>
      </c>
      <c r="D15" s="6" t="s">
        <v>16</v>
      </c>
      <c r="E15" s="5">
        <v>1985</v>
      </c>
      <c r="F15" s="31"/>
      <c r="G15" s="7"/>
      <c r="H15" s="31">
        <f t="shared" si="0"/>
        <v>0</v>
      </c>
    </row>
    <row r="16" spans="1:8" ht="17.25" thickBot="1" x14ac:dyDescent="0.3">
      <c r="A16" s="15">
        <v>9</v>
      </c>
      <c r="B16" s="4" t="s">
        <v>14</v>
      </c>
      <c r="C16" s="6" t="s">
        <v>15</v>
      </c>
      <c r="D16" s="6" t="s">
        <v>16</v>
      </c>
      <c r="E16" s="5">
        <v>1985</v>
      </c>
      <c r="F16" s="31"/>
      <c r="G16" s="7"/>
      <c r="H16" s="31">
        <f t="shared" si="0"/>
        <v>0</v>
      </c>
    </row>
    <row r="17" spans="1:8" ht="17.25" thickBot="1" x14ac:dyDescent="0.3">
      <c r="A17" s="15">
        <v>10</v>
      </c>
      <c r="B17" s="4" t="s">
        <v>14</v>
      </c>
      <c r="C17" s="6" t="s">
        <v>15</v>
      </c>
      <c r="D17" s="6" t="s">
        <v>16</v>
      </c>
      <c r="E17" s="5">
        <v>1985</v>
      </c>
      <c r="F17" s="31"/>
      <c r="G17" s="7"/>
      <c r="H17" s="31">
        <f t="shared" si="0"/>
        <v>0</v>
      </c>
    </row>
    <row r="18" spans="1:8" ht="17.25" thickBot="1" x14ac:dyDescent="0.3">
      <c r="A18" s="38"/>
      <c r="B18" s="10"/>
      <c r="C18" s="57"/>
      <c r="D18" s="58"/>
      <c r="E18" s="9" t="s">
        <v>12</v>
      </c>
      <c r="F18" s="34">
        <f>SUM(F8:F17)</f>
        <v>0</v>
      </c>
      <c r="G18" s="32"/>
      <c r="H18" s="33">
        <f>SUM(H8:H17)</f>
        <v>0</v>
      </c>
    </row>
    <row r="19" spans="1:8" ht="16.5" x14ac:dyDescent="0.25">
      <c r="A19" s="36"/>
    </row>
    <row r="20" spans="1:8" ht="17.25" thickBot="1" x14ac:dyDescent="0.3">
      <c r="A20" s="46" t="s">
        <v>17</v>
      </c>
    </row>
    <row r="21" spans="1:8" ht="33.75" thickBot="1" x14ac:dyDescent="0.3">
      <c r="A21" s="1" t="s">
        <v>1</v>
      </c>
      <c r="B21" s="2" t="s">
        <v>2</v>
      </c>
      <c r="C21" s="3" t="s">
        <v>3</v>
      </c>
      <c r="D21" s="3" t="s">
        <v>4</v>
      </c>
      <c r="E21" s="2" t="s">
        <v>5</v>
      </c>
      <c r="F21" s="3" t="s">
        <v>18</v>
      </c>
      <c r="G21" s="2" t="s">
        <v>7</v>
      </c>
      <c r="H21" s="3" t="s">
        <v>19</v>
      </c>
    </row>
    <row r="22" spans="1:8" ht="17.25" thickBot="1" x14ac:dyDescent="0.3">
      <c r="A22" s="15">
        <v>1</v>
      </c>
      <c r="B22" s="4" t="s">
        <v>20</v>
      </c>
      <c r="C22" s="6" t="s">
        <v>21</v>
      </c>
      <c r="D22" s="6" t="s">
        <v>22</v>
      </c>
      <c r="E22" s="5">
        <v>2012</v>
      </c>
      <c r="F22" s="31"/>
      <c r="G22" s="7"/>
      <c r="H22" s="31">
        <f t="shared" ref="H22:H23" si="1">SUM(F22*G22,F22)</f>
        <v>0</v>
      </c>
    </row>
    <row r="23" spans="1:8" ht="17.25" thickBot="1" x14ac:dyDescent="0.3">
      <c r="A23" s="15">
        <v>2</v>
      </c>
      <c r="B23" s="4" t="s">
        <v>20</v>
      </c>
      <c r="C23" s="6" t="s">
        <v>21</v>
      </c>
      <c r="D23" s="6" t="s">
        <v>22</v>
      </c>
      <c r="E23" s="5">
        <v>2012</v>
      </c>
      <c r="F23" s="31"/>
      <c r="G23" s="7"/>
      <c r="H23" s="31">
        <f t="shared" si="1"/>
        <v>0</v>
      </c>
    </row>
    <row r="24" spans="1:8" ht="17.25" thickBot="1" x14ac:dyDescent="0.3">
      <c r="A24" s="38"/>
      <c r="B24" s="10"/>
      <c r="C24" s="57"/>
      <c r="D24" s="58"/>
      <c r="E24" s="9" t="s">
        <v>12</v>
      </c>
      <c r="F24" s="35">
        <f>SUM(F18)</f>
        <v>0</v>
      </c>
      <c r="G24" s="32"/>
      <c r="H24" s="33">
        <f>SUM(H22:H23)</f>
        <v>0</v>
      </c>
    </row>
    <row r="25" spans="1:8" ht="16.5" x14ac:dyDescent="0.25">
      <c r="A25" s="36"/>
    </row>
    <row r="26" spans="1:8" ht="17.25" thickBot="1" x14ac:dyDescent="0.3">
      <c r="A26" s="46" t="s">
        <v>23</v>
      </c>
    </row>
    <row r="27" spans="1:8" ht="33.75" thickBot="1" x14ac:dyDescent="0.3">
      <c r="A27" s="1" t="s">
        <v>1</v>
      </c>
      <c r="B27" s="2" t="s">
        <v>2</v>
      </c>
      <c r="C27" s="3" t="s">
        <v>3</v>
      </c>
      <c r="D27" s="3" t="s">
        <v>4</v>
      </c>
      <c r="E27" s="2" t="s">
        <v>5</v>
      </c>
      <c r="F27" s="3" t="s">
        <v>18</v>
      </c>
      <c r="G27" s="2" t="s">
        <v>7</v>
      </c>
      <c r="H27" s="3" t="s">
        <v>19</v>
      </c>
    </row>
    <row r="28" spans="1:8" ht="32.25" customHeight="1" thickBot="1" x14ac:dyDescent="0.3">
      <c r="A28" s="14">
        <v>1</v>
      </c>
      <c r="B28" s="17" t="s">
        <v>24</v>
      </c>
      <c r="C28" s="16" t="s">
        <v>25</v>
      </c>
      <c r="D28" s="16" t="s">
        <v>16</v>
      </c>
      <c r="E28" s="14">
        <v>2013</v>
      </c>
      <c r="F28" s="31"/>
      <c r="G28" s="7"/>
      <c r="H28" s="31">
        <f t="shared" ref="H28:H29" si="2">SUM(F28*G28,F28)</f>
        <v>0</v>
      </c>
    </row>
    <row r="29" spans="1:8" ht="32.25" customHeight="1" thickBot="1" x14ac:dyDescent="0.3">
      <c r="A29" s="42">
        <v>2</v>
      </c>
      <c r="B29" s="43" t="s">
        <v>27</v>
      </c>
      <c r="C29" s="45" t="s">
        <v>25</v>
      </c>
      <c r="D29" s="45" t="s">
        <v>16</v>
      </c>
      <c r="E29" s="42">
        <v>2007</v>
      </c>
      <c r="F29" s="31"/>
      <c r="G29" s="7"/>
      <c r="H29" s="31">
        <f t="shared" si="2"/>
        <v>0</v>
      </c>
    </row>
    <row r="30" spans="1:8" ht="17.25" thickBot="1" x14ac:dyDescent="0.3">
      <c r="A30" s="38"/>
      <c r="B30" s="10"/>
      <c r="C30" s="38"/>
      <c r="D30" s="12"/>
      <c r="E30" s="9" t="s">
        <v>12</v>
      </c>
      <c r="F30" s="34">
        <f>SUM(F24)</f>
        <v>0</v>
      </c>
      <c r="G30" s="32"/>
      <c r="H30" s="34">
        <f>SUM(H28:H29)</f>
        <v>0</v>
      </c>
    </row>
    <row r="31" spans="1:8" ht="16.5" x14ac:dyDescent="0.25">
      <c r="A31" s="36"/>
    </row>
    <row r="32" spans="1:8" ht="17.25" thickBot="1" x14ac:dyDescent="0.3">
      <c r="A32" s="46" t="s">
        <v>28</v>
      </c>
    </row>
    <row r="33" spans="1:8" ht="33.75" thickBot="1" x14ac:dyDescent="0.3">
      <c r="A33" s="1" t="s">
        <v>1</v>
      </c>
      <c r="B33" s="2" t="s">
        <v>2</v>
      </c>
      <c r="C33" s="3" t="s">
        <v>3</v>
      </c>
      <c r="D33" s="3" t="s">
        <v>4</v>
      </c>
      <c r="E33" s="2" t="s">
        <v>5</v>
      </c>
      <c r="F33" s="3" t="s">
        <v>18</v>
      </c>
      <c r="G33" s="2" t="s">
        <v>7</v>
      </c>
      <c r="H33" s="3" t="s">
        <v>19</v>
      </c>
    </row>
    <row r="34" spans="1:8" ht="27" customHeight="1" thickBot="1" x14ac:dyDescent="0.3">
      <c r="A34" s="48">
        <v>1</v>
      </c>
      <c r="B34" s="43" t="s">
        <v>29</v>
      </c>
      <c r="C34" s="43" t="s">
        <v>15</v>
      </c>
      <c r="D34" s="45" t="s">
        <v>30</v>
      </c>
      <c r="E34" s="42">
        <v>2011</v>
      </c>
      <c r="F34" s="31"/>
      <c r="G34" s="7"/>
      <c r="H34" s="31">
        <f t="shared" ref="H34" si="3">SUM(F34*G34,F34)</f>
        <v>0</v>
      </c>
    </row>
    <row r="35" spans="1:8" ht="17.25" thickBot="1" x14ac:dyDescent="0.3">
      <c r="A35" s="38"/>
      <c r="B35" s="10"/>
      <c r="C35" s="57"/>
      <c r="D35" s="58"/>
      <c r="E35" s="9" t="s">
        <v>12</v>
      </c>
      <c r="F35" s="34">
        <f>SUM(F30)</f>
        <v>0</v>
      </c>
      <c r="G35" s="32"/>
      <c r="H35" s="34">
        <f>SUM(H34)</f>
        <v>0</v>
      </c>
    </row>
    <row r="36" spans="1:8" ht="16.5" x14ac:dyDescent="0.25">
      <c r="A36" s="36"/>
    </row>
    <row r="37" spans="1:8" ht="17.25" thickBot="1" x14ac:dyDescent="0.3">
      <c r="A37" s="46" t="s">
        <v>31</v>
      </c>
    </row>
    <row r="38" spans="1:8" ht="33.75" thickBot="1" x14ac:dyDescent="0.3">
      <c r="A38" s="1" t="s">
        <v>1</v>
      </c>
      <c r="B38" s="2" t="s">
        <v>2</v>
      </c>
      <c r="C38" s="3" t="s">
        <v>32</v>
      </c>
      <c r="D38" s="3" t="s">
        <v>33</v>
      </c>
      <c r="E38" s="2" t="s">
        <v>5</v>
      </c>
      <c r="F38" s="3" t="s">
        <v>6</v>
      </c>
      <c r="G38" s="2" t="s">
        <v>7</v>
      </c>
      <c r="H38" s="3" t="s">
        <v>8</v>
      </c>
    </row>
    <row r="39" spans="1:8" ht="17.25" thickBot="1" x14ac:dyDescent="0.3">
      <c r="A39" s="15">
        <v>1</v>
      </c>
      <c r="B39" s="4" t="s">
        <v>34</v>
      </c>
      <c r="C39" s="6" t="s">
        <v>35</v>
      </c>
      <c r="D39" s="6" t="s">
        <v>22</v>
      </c>
      <c r="E39" s="5">
        <v>1976</v>
      </c>
      <c r="F39" s="31"/>
      <c r="G39" s="7"/>
      <c r="H39" s="31">
        <f t="shared" ref="H39:H46" si="4">SUM(F39*G39,F39)</f>
        <v>0</v>
      </c>
    </row>
    <row r="40" spans="1:8" ht="17.25" thickBot="1" x14ac:dyDescent="0.3">
      <c r="A40" s="15">
        <v>2</v>
      </c>
      <c r="B40" s="4" t="s">
        <v>36</v>
      </c>
      <c r="C40" s="6" t="s">
        <v>35</v>
      </c>
      <c r="D40" s="6" t="s">
        <v>22</v>
      </c>
      <c r="E40" s="5">
        <v>1952</v>
      </c>
      <c r="F40" s="31"/>
      <c r="G40" s="7"/>
      <c r="H40" s="31">
        <f t="shared" si="4"/>
        <v>0</v>
      </c>
    </row>
    <row r="41" spans="1:8" ht="17.25" thickBot="1" x14ac:dyDescent="0.3">
      <c r="A41" s="15">
        <v>3</v>
      </c>
      <c r="B41" s="4" t="s">
        <v>36</v>
      </c>
      <c r="C41" s="6" t="s">
        <v>35</v>
      </c>
      <c r="D41" s="6" t="s">
        <v>22</v>
      </c>
      <c r="E41" s="13">
        <v>1970</v>
      </c>
      <c r="F41" s="31"/>
      <c r="G41" s="7"/>
      <c r="H41" s="31">
        <f t="shared" si="4"/>
        <v>0</v>
      </c>
    </row>
    <row r="42" spans="1:8" ht="17.25" thickBot="1" x14ac:dyDescent="0.3">
      <c r="A42" s="15">
        <v>4</v>
      </c>
      <c r="B42" s="4" t="s">
        <v>36</v>
      </c>
      <c r="C42" s="6" t="s">
        <v>35</v>
      </c>
      <c r="D42" s="6" t="s">
        <v>22</v>
      </c>
      <c r="E42" s="18">
        <v>1975</v>
      </c>
      <c r="F42" s="31"/>
      <c r="G42" s="7"/>
      <c r="H42" s="31">
        <f t="shared" si="4"/>
        <v>0</v>
      </c>
    </row>
    <row r="43" spans="1:8" ht="17.25" thickBot="1" x14ac:dyDescent="0.3">
      <c r="A43" s="15">
        <v>5</v>
      </c>
      <c r="B43" s="4" t="s">
        <v>36</v>
      </c>
      <c r="C43" s="6" t="s">
        <v>35</v>
      </c>
      <c r="D43" s="6" t="s">
        <v>22</v>
      </c>
      <c r="E43" s="18">
        <v>1976</v>
      </c>
      <c r="F43" s="31"/>
      <c r="G43" s="7"/>
      <c r="H43" s="31">
        <f t="shared" si="4"/>
        <v>0</v>
      </c>
    </row>
    <row r="44" spans="1:8" ht="17.25" thickBot="1" x14ac:dyDescent="0.3">
      <c r="A44" s="15">
        <v>6</v>
      </c>
      <c r="B44" s="4" t="s">
        <v>36</v>
      </c>
      <c r="C44" s="6" t="s">
        <v>35</v>
      </c>
      <c r="D44" s="6" t="s">
        <v>22</v>
      </c>
      <c r="E44" s="18">
        <v>1977</v>
      </c>
      <c r="F44" s="31"/>
      <c r="G44" s="7"/>
      <c r="H44" s="31">
        <f t="shared" si="4"/>
        <v>0</v>
      </c>
    </row>
    <row r="45" spans="1:8" ht="17.25" thickBot="1" x14ac:dyDescent="0.3">
      <c r="A45" s="15">
        <v>7</v>
      </c>
      <c r="B45" s="4" t="s">
        <v>36</v>
      </c>
      <c r="C45" s="6" t="s">
        <v>35</v>
      </c>
      <c r="D45" s="6" t="s">
        <v>22</v>
      </c>
      <c r="E45" s="19">
        <v>1996</v>
      </c>
      <c r="F45" s="31"/>
      <c r="G45" s="7"/>
      <c r="H45" s="31">
        <f t="shared" si="4"/>
        <v>0</v>
      </c>
    </row>
    <row r="46" spans="1:8" ht="17.25" thickBot="1" x14ac:dyDescent="0.3">
      <c r="A46" s="15">
        <v>8</v>
      </c>
      <c r="B46" s="4" t="s">
        <v>36</v>
      </c>
      <c r="C46" s="6" t="s">
        <v>35</v>
      </c>
      <c r="D46" s="6" t="s">
        <v>22</v>
      </c>
      <c r="E46" s="5">
        <v>1996</v>
      </c>
      <c r="F46" s="31"/>
      <c r="G46" s="7"/>
      <c r="H46" s="31">
        <f t="shared" si="4"/>
        <v>0</v>
      </c>
    </row>
    <row r="47" spans="1:8" ht="15" customHeight="1" thickBot="1" x14ac:dyDescent="0.3">
      <c r="A47" s="47"/>
      <c r="B47" s="11"/>
      <c r="C47" s="59"/>
      <c r="D47" s="60"/>
      <c r="E47" s="56" t="s">
        <v>12</v>
      </c>
      <c r="F47" s="50">
        <f>SUM(F39:F46)</f>
        <v>0</v>
      </c>
      <c r="G47" s="49"/>
      <c r="H47" s="51">
        <f>SUM(H39:H46)</f>
        <v>0</v>
      </c>
    </row>
    <row r="48" spans="1:8" ht="16.5" x14ac:dyDescent="0.25">
      <c r="A48" s="36"/>
    </row>
    <row r="49" spans="1:8" ht="17.25" thickBot="1" x14ac:dyDescent="0.3">
      <c r="A49" s="46" t="s">
        <v>37</v>
      </c>
    </row>
    <row r="50" spans="1:8" ht="33.75" thickBot="1" x14ac:dyDescent="0.3">
      <c r="A50" s="1" t="s">
        <v>1</v>
      </c>
      <c r="B50" s="2" t="s">
        <v>2</v>
      </c>
      <c r="C50" s="3" t="s">
        <v>3</v>
      </c>
      <c r="D50" s="3" t="s">
        <v>4</v>
      </c>
      <c r="E50" s="2" t="s">
        <v>5</v>
      </c>
      <c r="F50" s="3" t="s">
        <v>6</v>
      </c>
      <c r="G50" s="2" t="s">
        <v>38</v>
      </c>
      <c r="H50" s="3" t="s">
        <v>8</v>
      </c>
    </row>
    <row r="51" spans="1:8" ht="17.25" thickBot="1" x14ac:dyDescent="0.3">
      <c r="A51" s="15">
        <v>1</v>
      </c>
      <c r="B51" s="20" t="s">
        <v>39</v>
      </c>
      <c r="C51" s="6" t="s">
        <v>40</v>
      </c>
      <c r="D51" s="6" t="s">
        <v>41</v>
      </c>
      <c r="E51" s="5">
        <v>2011</v>
      </c>
      <c r="F51" s="31"/>
      <c r="G51" s="7"/>
      <c r="H51" s="31">
        <f t="shared" ref="H51:H55" si="5">SUM(F51*G51,F51)</f>
        <v>0</v>
      </c>
    </row>
    <row r="52" spans="1:8" ht="17.25" thickBot="1" x14ac:dyDescent="0.3">
      <c r="A52" s="15">
        <v>2</v>
      </c>
      <c r="B52" s="20" t="s">
        <v>39</v>
      </c>
      <c r="C52" s="6" t="s">
        <v>40</v>
      </c>
      <c r="D52" s="6" t="s">
        <v>41</v>
      </c>
      <c r="E52" s="5">
        <v>2011</v>
      </c>
      <c r="F52" s="31"/>
      <c r="G52" s="7"/>
      <c r="H52" s="31">
        <f t="shared" si="5"/>
        <v>0</v>
      </c>
    </row>
    <row r="53" spans="1:8" ht="17.25" thickBot="1" x14ac:dyDescent="0.3">
      <c r="A53" s="15">
        <v>3</v>
      </c>
      <c r="B53" s="20" t="s">
        <v>39</v>
      </c>
      <c r="C53" s="6" t="s">
        <v>40</v>
      </c>
      <c r="D53" s="6" t="s">
        <v>41</v>
      </c>
      <c r="E53" s="5">
        <v>2011</v>
      </c>
      <c r="F53" s="31"/>
      <c r="G53" s="7"/>
      <c r="H53" s="31">
        <f t="shared" si="5"/>
        <v>0</v>
      </c>
    </row>
    <row r="54" spans="1:8" ht="17.25" thickBot="1" x14ac:dyDescent="0.3">
      <c r="A54" s="15">
        <v>4</v>
      </c>
      <c r="B54" s="20" t="s">
        <v>39</v>
      </c>
      <c r="C54" s="6" t="s">
        <v>40</v>
      </c>
      <c r="D54" s="6" t="s">
        <v>41</v>
      </c>
      <c r="E54" s="5">
        <v>2011</v>
      </c>
      <c r="F54" s="31"/>
      <c r="G54" s="7"/>
      <c r="H54" s="31">
        <f t="shared" si="5"/>
        <v>0</v>
      </c>
    </row>
    <row r="55" spans="1:8" ht="17.25" thickBot="1" x14ac:dyDescent="0.3">
      <c r="A55" s="15">
        <v>5</v>
      </c>
      <c r="B55" s="20" t="s">
        <v>39</v>
      </c>
      <c r="C55" s="6" t="s">
        <v>40</v>
      </c>
      <c r="D55" s="6" t="s">
        <v>41</v>
      </c>
      <c r="E55" s="5">
        <v>2011</v>
      </c>
      <c r="F55" s="31"/>
      <c r="G55" s="7"/>
      <c r="H55" s="31">
        <f t="shared" si="5"/>
        <v>0</v>
      </c>
    </row>
    <row r="56" spans="1:8" ht="17.25" thickBot="1" x14ac:dyDescent="0.3">
      <c r="A56" s="38"/>
      <c r="B56" s="10"/>
      <c r="C56" s="57"/>
      <c r="D56" s="58"/>
      <c r="E56" s="9" t="s">
        <v>12</v>
      </c>
      <c r="F56" s="34">
        <f>SUM(F51:F55)</f>
        <v>0</v>
      </c>
      <c r="G56" s="32"/>
      <c r="H56" s="33">
        <f>SUM(H51:H55)</f>
        <v>0</v>
      </c>
    </row>
    <row r="57" spans="1:8" ht="16.5" x14ac:dyDescent="0.25">
      <c r="A57" s="36"/>
    </row>
    <row r="58" spans="1:8" ht="17.25" thickBot="1" x14ac:dyDescent="0.3">
      <c r="A58" s="46" t="s">
        <v>42</v>
      </c>
    </row>
    <row r="59" spans="1:8" ht="33.75" thickBot="1" x14ac:dyDescent="0.3">
      <c r="A59" s="1" t="s">
        <v>1</v>
      </c>
      <c r="B59" s="2" t="s">
        <v>2</v>
      </c>
      <c r="C59" s="3" t="s">
        <v>3</v>
      </c>
      <c r="D59" s="3" t="s">
        <v>4</v>
      </c>
      <c r="E59" s="2" t="s">
        <v>5</v>
      </c>
      <c r="F59" s="3" t="s">
        <v>6</v>
      </c>
      <c r="G59" s="2" t="s">
        <v>7</v>
      </c>
      <c r="H59" s="3" t="s">
        <v>8</v>
      </c>
    </row>
    <row r="60" spans="1:8" ht="20.25" customHeight="1" thickBot="1" x14ac:dyDescent="0.3">
      <c r="A60" s="14">
        <v>1</v>
      </c>
      <c r="B60" s="22" t="s">
        <v>43</v>
      </c>
      <c r="C60" s="16" t="s">
        <v>44</v>
      </c>
      <c r="D60" s="16" t="s">
        <v>45</v>
      </c>
      <c r="E60" s="14">
        <v>2002</v>
      </c>
      <c r="F60" s="31"/>
      <c r="G60" s="7"/>
      <c r="H60" s="31">
        <f t="shared" ref="H60:H64" si="6">SUM(F60*G60,F60)</f>
        <v>0</v>
      </c>
    </row>
    <row r="61" spans="1:8" ht="20.25" customHeight="1" thickBot="1" x14ac:dyDescent="0.3">
      <c r="A61" s="14">
        <v>2</v>
      </c>
      <c r="B61" s="22" t="s">
        <v>43</v>
      </c>
      <c r="C61" s="16" t="s">
        <v>44</v>
      </c>
      <c r="D61" s="16" t="s">
        <v>45</v>
      </c>
      <c r="E61" s="14">
        <v>2002</v>
      </c>
      <c r="F61" s="31"/>
      <c r="G61" s="7"/>
      <c r="H61" s="31">
        <f t="shared" si="6"/>
        <v>0</v>
      </c>
    </row>
    <row r="62" spans="1:8" ht="20.25" customHeight="1" thickBot="1" x14ac:dyDescent="0.3">
      <c r="A62" s="14">
        <v>3</v>
      </c>
      <c r="B62" s="22" t="s">
        <v>43</v>
      </c>
      <c r="C62" s="16" t="s">
        <v>44</v>
      </c>
      <c r="D62" s="16" t="s">
        <v>45</v>
      </c>
      <c r="E62" s="14">
        <v>2012</v>
      </c>
      <c r="F62" s="31"/>
      <c r="G62" s="7"/>
      <c r="H62" s="31">
        <f t="shared" si="6"/>
        <v>0</v>
      </c>
    </row>
    <row r="63" spans="1:8" ht="20.25" customHeight="1" thickBot="1" x14ac:dyDescent="0.3">
      <c r="A63" s="14">
        <v>4</v>
      </c>
      <c r="B63" s="22" t="s">
        <v>43</v>
      </c>
      <c r="C63" s="16" t="s">
        <v>44</v>
      </c>
      <c r="D63" s="16" t="s">
        <v>45</v>
      </c>
      <c r="E63" s="14">
        <v>2012</v>
      </c>
      <c r="F63" s="31"/>
      <c r="G63" s="7"/>
      <c r="H63" s="31">
        <f t="shared" si="6"/>
        <v>0</v>
      </c>
    </row>
    <row r="64" spans="1:8" ht="35.25" customHeight="1" thickBot="1" x14ac:dyDescent="0.3">
      <c r="A64" s="42">
        <v>5</v>
      </c>
      <c r="B64" s="52" t="s">
        <v>46</v>
      </c>
      <c r="C64" s="16" t="s">
        <v>44</v>
      </c>
      <c r="D64" s="45" t="s">
        <v>45</v>
      </c>
      <c r="E64" s="42">
        <v>2008</v>
      </c>
      <c r="F64" s="31"/>
      <c r="G64" s="7"/>
      <c r="H64" s="31">
        <f t="shared" si="6"/>
        <v>0</v>
      </c>
    </row>
    <row r="65" spans="1:8" ht="17.25" thickBot="1" x14ac:dyDescent="0.3">
      <c r="A65" s="38"/>
      <c r="B65" s="8"/>
      <c r="C65" s="59"/>
      <c r="D65" s="58"/>
      <c r="E65" s="9" t="s">
        <v>12</v>
      </c>
      <c r="F65" s="33">
        <f>SUM(F60:F64)</f>
        <v>0</v>
      </c>
      <c r="G65" s="21"/>
      <c r="H65" s="33">
        <f>SUM(H60:H64)</f>
        <v>0</v>
      </c>
    </row>
    <row r="66" spans="1:8" ht="16.5" x14ac:dyDescent="0.25">
      <c r="A66" s="36"/>
    </row>
    <row r="67" spans="1:8" ht="17.25" thickBot="1" x14ac:dyDescent="0.3">
      <c r="A67" s="46" t="s">
        <v>47</v>
      </c>
    </row>
    <row r="68" spans="1:8" ht="33.75" thickBot="1" x14ac:dyDescent="0.3">
      <c r="A68" s="1" t="s">
        <v>1</v>
      </c>
      <c r="B68" s="2" t="s">
        <v>2</v>
      </c>
      <c r="C68" s="3" t="s">
        <v>3</v>
      </c>
      <c r="D68" s="3" t="s">
        <v>4</v>
      </c>
      <c r="E68" s="2" t="s">
        <v>5</v>
      </c>
      <c r="F68" s="3" t="s">
        <v>6</v>
      </c>
      <c r="G68" s="2" t="s">
        <v>7</v>
      </c>
      <c r="H68" s="3" t="s">
        <v>8</v>
      </c>
    </row>
    <row r="69" spans="1:8" ht="17.25" thickBot="1" x14ac:dyDescent="0.3">
      <c r="A69" s="42">
        <v>1</v>
      </c>
      <c r="B69" s="20" t="s">
        <v>48</v>
      </c>
      <c r="C69" s="30" t="s">
        <v>49</v>
      </c>
      <c r="D69" s="24">
        <v>44896</v>
      </c>
      <c r="E69" s="23">
        <v>2015</v>
      </c>
      <c r="F69" s="31"/>
      <c r="G69" s="7"/>
      <c r="H69" s="31">
        <f t="shared" ref="H69:H71" si="7">SUM(F69*G69,F69)</f>
        <v>0</v>
      </c>
    </row>
    <row r="70" spans="1:8" ht="24.75" customHeight="1" thickBot="1" x14ac:dyDescent="0.3">
      <c r="A70" s="14">
        <v>2</v>
      </c>
      <c r="B70" s="52" t="s">
        <v>50</v>
      </c>
      <c r="C70" s="54" t="s">
        <v>26</v>
      </c>
      <c r="D70" s="28">
        <v>44459</v>
      </c>
      <c r="E70" s="27">
        <v>2019</v>
      </c>
      <c r="F70" s="31"/>
      <c r="G70" s="7"/>
      <c r="H70" s="31">
        <f t="shared" si="7"/>
        <v>0</v>
      </c>
    </row>
    <row r="71" spans="1:8" ht="17.25" thickBot="1" x14ac:dyDescent="0.3">
      <c r="A71" s="42">
        <v>3</v>
      </c>
      <c r="B71" s="52" t="s">
        <v>51</v>
      </c>
      <c r="C71" s="54" t="s">
        <v>26</v>
      </c>
      <c r="D71" s="28">
        <v>44892</v>
      </c>
      <c r="E71" s="27">
        <v>2020</v>
      </c>
      <c r="F71" s="31"/>
      <c r="G71" s="7"/>
      <c r="H71" s="31">
        <f t="shared" si="7"/>
        <v>0</v>
      </c>
    </row>
    <row r="72" spans="1:8" ht="17.25" thickBot="1" x14ac:dyDescent="0.3">
      <c r="A72" s="38"/>
      <c r="B72" s="8"/>
      <c r="C72" s="59"/>
      <c r="D72" s="60"/>
      <c r="E72" s="25" t="s">
        <v>12</v>
      </c>
      <c r="F72" s="53">
        <f>SUM(F69:F71)</f>
        <v>0</v>
      </c>
      <c r="G72" s="26"/>
      <c r="H72" s="53">
        <f>SUM(H69:H71)</f>
        <v>0</v>
      </c>
    </row>
    <row r="73" spans="1:8" ht="16.5" x14ac:dyDescent="0.25">
      <c r="A73" s="36"/>
    </row>
    <row r="74" spans="1:8" ht="16.5" x14ac:dyDescent="0.25">
      <c r="A74" s="39"/>
    </row>
    <row r="75" spans="1:8" ht="15.75" x14ac:dyDescent="0.25">
      <c r="A75" s="40"/>
    </row>
  </sheetData>
  <mergeCells count="8">
    <mergeCell ref="C56:D56"/>
    <mergeCell ref="C65:D65"/>
    <mergeCell ref="C72:D72"/>
    <mergeCell ref="C4:D4"/>
    <mergeCell ref="C18:D18"/>
    <mergeCell ref="C24:D24"/>
    <mergeCell ref="C47:D47"/>
    <mergeCell ref="C35:D35"/>
  </mergeCells>
  <pageMargins left="0.25" right="0.25" top="0.75" bottom="0.75" header="0.3" footer="0.3"/>
  <pageSetup paperSize="9" fitToHeight="0" orientation="landscape" r:id="rId1"/>
  <headerFooter>
    <oddHeader>&amp;L&amp;"-,Pogrubiony"Sprawa nr: 48/2022&amp;C&amp;"-,Pogrubiony"FORMULARZ CENOWY&amp;RZałącznik nr 2 do SWZ</oddHeader>
    <oddFooter>&amp;RPieczęć i podpis Wykonawcy</oddFooter>
  </headerFooter>
  <rowBreaks count="2" manualBreakCount="2">
    <brk id="25" max="16383" man="1"/>
    <brk id="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2022-05-05T10:31:53Z</cp:lastPrinted>
  <dcterms:created xsi:type="dcterms:W3CDTF">2022-04-28T11:38:00Z</dcterms:created>
  <dcterms:modified xsi:type="dcterms:W3CDTF">2022-05-05T10:50:45Z</dcterms:modified>
</cp:coreProperties>
</file>