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szp\Desktop\mieso\"/>
    </mc:Choice>
  </mc:AlternateContent>
  <xr:revisionPtr revIDLastSave="0" documentId="13_ncr:1_{5D351BB4-EB2F-4C1B-80CE-91B2D05137BE}" xr6:coauthVersionLast="47" xr6:coauthVersionMax="47" xr10:uidLastSave="{00000000-0000-0000-0000-000000000000}"/>
  <bookViews>
    <workbookView xWindow="-120" yWindow="-120" windowWidth="29040" windowHeight="15840" tabRatio="603" activeTab="1" xr2:uid="{00000000-000D-0000-FFFF-FFFF00000000}"/>
  </bookViews>
  <sheets>
    <sheet name="1" sheetId="73" r:id="rId1"/>
    <sheet name="2" sheetId="68" r:id="rId2"/>
    <sheet name="Grupa 4a" sheetId="26" state="hidden" r:id="rId3"/>
  </sheets>
  <definedNames>
    <definedName name="Print_Area" localSheetId="0">'1'!$A$1:$J$15</definedName>
    <definedName name="Print_Area" localSheetId="1">'2'!$A$1:$J$15</definedName>
    <definedName name="Print_Titles" localSheetId="0">'1'!$8:$9</definedName>
    <definedName name="Print_Titles" localSheetId="1">'2'!$8:$9</definedName>
    <definedName name="Print_Titles" localSheetId="2">'Grupa 4a'!$9:$9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73" l="1"/>
  <c r="I13" i="73" l="1"/>
  <c r="J13" i="73" s="1"/>
  <c r="G10" i="68"/>
  <c r="I10" i="68" s="1"/>
  <c r="G11" i="68"/>
  <c r="G12" i="68"/>
  <c r="I12" i="68" s="1"/>
  <c r="G13" i="68"/>
  <c r="I13" i="68" s="1"/>
  <c r="G14" i="68"/>
  <c r="I14" i="68" s="1"/>
  <c r="G10" i="73"/>
  <c r="I10" i="73" s="1"/>
  <c r="G11" i="73"/>
  <c r="I11" i="73" s="1"/>
  <c r="G12" i="73"/>
  <c r="G14" i="73"/>
  <c r="I14" i="73" s="1"/>
  <c r="I12" i="73" l="1"/>
  <c r="J12" i="73" s="1"/>
  <c r="J12" i="68"/>
  <c r="J14" i="73"/>
  <c r="J14" i="68"/>
  <c r="J10" i="73"/>
  <c r="I11" i="68"/>
  <c r="J11" i="68" s="1"/>
  <c r="J11" i="73"/>
  <c r="G15" i="68"/>
  <c r="J13" i="68"/>
  <c r="J10" i="68"/>
  <c r="G15" i="73"/>
  <c r="I15" i="73" l="1"/>
  <c r="J15" i="73"/>
  <c r="J15" i="68"/>
  <c r="I15" i="68"/>
</calcChain>
</file>

<file path=xl/sharedStrings.xml><?xml version="1.0" encoding="utf-8"?>
<sst xmlns="http://schemas.openxmlformats.org/spreadsheetml/2006/main" count="81" uniqueCount="49">
  <si>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</si>
  <si>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</si>
  <si>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</si>
  <si>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</si>
  <si>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</si>
  <si>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</si>
  <si>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</si>
  <si>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</si>
  <si>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</si>
  <si>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</si>
  <si>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</si>
  <si>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</si>
  <si>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</si>
  <si>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</si>
  <si>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</si>
  <si>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</si>
  <si>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</si>
  <si>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</si>
  <si>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</si>
  <si>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</si>
  <si>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</si>
  <si>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</si>
  <si>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</si>
  <si>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</si>
  <si>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4. Ceny jednostkowe, brutto, netto, wartość VAT należy obliczyć i podać z dokładnością do drugiego miejsca po przecinku.</t>
  </si>
  <si>
    <t>Wartość netto
(5 x 6)</t>
  </si>
  <si>
    <t>Wartość VAT 
(7 x 8)</t>
  </si>
  <si>
    <t>Wartość brutto 
(7 + 9)</t>
  </si>
  <si>
    <t>5. Wypełniając formularz można skorzystać z gotowego arkusza wpisując tylko ceny jednostkowe netto w kol. 6 i stawkę VAT w kol. 8 - oznaczonych kolorem.</t>
  </si>
  <si>
    <t>Kod CPV</t>
  </si>
  <si>
    <t>15113000-3</t>
  </si>
  <si>
    <t>15111100-0</t>
  </si>
  <si>
    <t>15113100-4</t>
  </si>
  <si>
    <t>15114000-0</t>
  </si>
  <si>
    <t>Słonina świeża</t>
  </si>
  <si>
    <t>kg</t>
  </si>
  <si>
    <t>15112130-6</t>
  </si>
  <si>
    <t>Wątróbka drobiowa</t>
  </si>
  <si>
    <t>15112300-9</t>
  </si>
  <si>
    <t>Mięso gulaszowe drobiowe b/kości i skóry</t>
  </si>
  <si>
    <r>
      <t xml:space="preserve">Łopatka wieprzowa b/kości </t>
    </r>
    <r>
      <rPr>
        <sz val="8"/>
        <rFont val="Tahoma"/>
        <family val="2"/>
        <charset val="238"/>
      </rPr>
      <t>Pakowana hermetycznie</t>
    </r>
  </si>
  <si>
    <r>
      <t xml:space="preserve">Mięso wołowe gulaszowe 85/15 b/kości </t>
    </r>
    <r>
      <rPr>
        <sz val="8"/>
        <rFont val="Tahoma"/>
        <family val="2"/>
        <charset val="238"/>
      </rPr>
      <t>Pakowane hermetycznie</t>
    </r>
  </si>
  <si>
    <r>
      <t xml:space="preserve">Schab bez kości </t>
    </r>
    <r>
      <rPr>
        <sz val="8"/>
        <rFont val="Tahoma"/>
        <family val="2"/>
        <charset val="238"/>
      </rPr>
      <t>Pakowany hermetycznie</t>
    </r>
  </si>
  <si>
    <t>Filet drobiowy pojedynczy bez skóry</t>
  </si>
  <si>
    <t>Udko z kurczaka z skórą i kością</t>
  </si>
  <si>
    <t>Porcje rosołowe z kurczaka</t>
  </si>
  <si>
    <t>Zadanie nr 1: Mięso drobiowe</t>
  </si>
  <si>
    <t>Zadanie nr 2: Mięso wieprzowe i wołowe</t>
  </si>
  <si>
    <t>Karczek wieprzowy b/kości pakowany hermetycznie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</si>
</sst>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3" x14ac:knownFonts="1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12"/>
      <name val="Tahoma"/>
      <family val="2"/>
    </font>
    <font>
      <sz val="10"/>
      <name val="Tahoma"/>
      <family val="2"/>
    </font>
    <font>
      <sz val="8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4" fontId="8" fillId="0" borderId="0" xfId="1" applyNumberFormat="1" applyFont="1" applyFill="1" applyAlignment="1">
      <alignment horizontal="center" vertical="center"/>
    </xf>
    <xf numFmtId="0" fontId="6" fillId="0" borderId="0" xfId="1" applyFont="1" applyAlignment="1">
      <alignment horizontal="left" vertical="center"/>
    </xf>
    <xf numFmtId="164" fontId="8" fillId="0" borderId="0" xfId="2" applyNumberFormat="1" applyFont="1" applyFill="1" applyBorder="1" applyAlignment="1">
      <alignment horizontal="center" vertical="center"/>
    </xf>
    <xf numFmtId="0" fontId="8" fillId="0" borderId="0" xfId="1" applyFont="1"/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2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/>
    <xf numFmtId="0" fontId="2" fillId="0" borderId="0" xfId="1" applyFont="1" applyFill="1"/>
    <xf numFmtId="0" fontId="7" fillId="0" borderId="0" xfId="1" applyFont="1" applyBorder="1"/>
    <xf numFmtId="0" fontId="7" fillId="0" borderId="0" xfId="1" applyFont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0" xfId="1" applyFont="1" applyAlignment="1">
      <alignment vertical="top"/>
    </xf>
    <xf numFmtId="0" fontId="2" fillId="0" borderId="11" xfId="1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164" fontId="2" fillId="2" borderId="9" xfId="2" applyNumberFormat="1" applyFont="1" applyFill="1" applyBorder="1" applyAlignment="1">
      <alignment horizontal="center" vertical="center"/>
    </xf>
    <xf numFmtId="164" fontId="2" fillId="0" borderId="9" xfId="2" applyNumberFormat="1" applyFont="1" applyFill="1" applyBorder="1" applyAlignment="1">
      <alignment horizontal="center" vertical="center"/>
    </xf>
    <xf numFmtId="9" fontId="2" fillId="2" borderId="9" xfId="2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4" fontId="2" fillId="2" borderId="1" xfId="2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9" fontId="2" fillId="2" borderId="1" xfId="2" applyNumberFormat="1" applyFont="1" applyFill="1" applyBorder="1" applyAlignment="1">
      <alignment horizontal="center" vertical="center"/>
    </xf>
    <xf numFmtId="164" fontId="2" fillId="0" borderId="13" xfId="1" applyNumberFormat="1" applyFont="1" applyFill="1" applyBorder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2" borderId="7" xfId="2" applyNumberFormat="1" applyFont="1" applyFill="1" applyBorder="1" applyAlignment="1">
      <alignment horizontal="center" vertical="center"/>
    </xf>
    <xf numFmtId="164" fontId="2" fillId="0" borderId="7" xfId="2" applyNumberFormat="1" applyFont="1" applyFill="1" applyBorder="1" applyAlignment="1">
      <alignment horizontal="center" vertical="center"/>
    </xf>
    <xf numFmtId="9" fontId="2" fillId="2" borderId="7" xfId="2" applyNumberFormat="1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left" vertical="center"/>
    </xf>
    <xf numFmtId="164" fontId="8" fillId="0" borderId="14" xfId="2" applyNumberFormat="1" applyFont="1" applyFill="1" applyBorder="1" applyAlignment="1">
      <alignment horizontal="center" vertical="center"/>
    </xf>
    <xf numFmtId="4" fontId="11" fillId="0" borderId="0" xfId="1" applyNumberFormat="1" applyFont="1" applyFill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164" fontId="2" fillId="2" borderId="16" xfId="2" applyNumberFormat="1" applyFont="1" applyFill="1" applyBorder="1" applyAlignment="1">
      <alignment horizontal="center" vertical="center"/>
    </xf>
    <xf numFmtId="164" fontId="2" fillId="0" borderId="16" xfId="2" applyNumberFormat="1" applyFont="1" applyFill="1" applyBorder="1" applyAlignment="1">
      <alignment horizontal="center" vertical="center"/>
    </xf>
    <xf numFmtId="9" fontId="2" fillId="2" borderId="16" xfId="2" applyNumberFormat="1" applyFont="1" applyFill="1" applyBorder="1" applyAlignment="1">
      <alignment horizontal="center" vertical="center"/>
    </xf>
    <xf numFmtId="164" fontId="2" fillId="0" borderId="17" xfId="1" applyNumberFormat="1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3" fontId="6" fillId="0" borderId="9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64" fontId="0" fillId="0" borderId="16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</cellXfs>
  <cellStyles count="3">
    <cellStyle name="Normalny" xfId="0" builtinId="0"/>
    <cellStyle name="Normalny_Formularz asort.-cenowy" xfId="1" xr:uid="{00000000-0005-0000-0000-000001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"/>
  <sheetViews>
    <sheetView zoomScaleNormal="100" zoomScaleSheetLayoutView="85" workbookViewId="0">
      <pane ySplit="9" topLeftCell="A10" activePane="bottomLeft" state="frozen"/>
      <selection activeCell="B8" sqref="B8"/>
      <selection pane="bottomLeft" activeCell="B1" sqref="B1:J1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5.2851562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85" t="s">
        <v>46</v>
      </c>
      <c r="C1" s="85"/>
      <c r="D1" s="85"/>
      <c r="E1" s="85"/>
      <c r="F1" s="85"/>
      <c r="G1" s="85"/>
      <c r="H1" s="85"/>
      <c r="I1" s="85"/>
      <c r="J1" s="85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6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5" t="s">
        <v>27</v>
      </c>
      <c r="K8" s="34"/>
    </row>
    <row r="9" spans="1:11" s="18" customFormat="1" ht="11.25" thickBot="1" x14ac:dyDescent="0.25">
      <c r="A9" s="36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8">
        <v>10</v>
      </c>
      <c r="K9" s="17"/>
    </row>
    <row r="10" spans="1:11" s="18" customFormat="1" ht="23.1" customHeight="1" x14ac:dyDescent="0.2">
      <c r="A10" s="47">
        <v>1</v>
      </c>
      <c r="B10" s="48" t="s">
        <v>36</v>
      </c>
      <c r="C10" s="49" t="s">
        <v>44</v>
      </c>
      <c r="D10" s="39" t="s">
        <v>35</v>
      </c>
      <c r="E10" s="40">
        <v>5000</v>
      </c>
      <c r="F10" s="50"/>
      <c r="G10" s="51">
        <f>ROUND(E10*F10,2)</f>
        <v>0</v>
      </c>
      <c r="H10" s="52"/>
      <c r="I10" s="51">
        <f>ROUND(G10*H10,2)</f>
        <v>0</v>
      </c>
      <c r="J10" s="53">
        <f>ROUND(G10+I10,2)</f>
        <v>0</v>
      </c>
      <c r="K10" s="17"/>
    </row>
    <row r="11" spans="1:11" s="18" customFormat="1" ht="23.1" customHeight="1" x14ac:dyDescent="0.2">
      <c r="A11" s="54">
        <v>2</v>
      </c>
      <c r="B11" s="55" t="s">
        <v>36</v>
      </c>
      <c r="C11" s="83" t="s">
        <v>43</v>
      </c>
      <c r="D11" s="41" t="s">
        <v>35</v>
      </c>
      <c r="E11" s="42">
        <v>4000</v>
      </c>
      <c r="F11" s="57"/>
      <c r="G11" s="58">
        <f>ROUND(E11*F11,2)</f>
        <v>0</v>
      </c>
      <c r="H11" s="59"/>
      <c r="I11" s="58">
        <f>ROUND(G11*H11,2)</f>
        <v>0</v>
      </c>
      <c r="J11" s="60">
        <f>ROUND(G11+I11,2)</f>
        <v>0</v>
      </c>
      <c r="K11" s="17"/>
    </row>
    <row r="12" spans="1:11" s="18" customFormat="1" ht="23.1" customHeight="1" x14ac:dyDescent="0.2">
      <c r="A12" s="54">
        <v>3</v>
      </c>
      <c r="B12" s="55" t="s">
        <v>36</v>
      </c>
      <c r="C12" s="56" t="s">
        <v>45</v>
      </c>
      <c r="D12" s="41" t="s">
        <v>35</v>
      </c>
      <c r="E12" s="42">
        <v>3000</v>
      </c>
      <c r="F12" s="57"/>
      <c r="G12" s="58">
        <f>ROUND(E12*F12,2)</f>
        <v>0</v>
      </c>
      <c r="H12" s="59"/>
      <c r="I12" s="58">
        <f>ROUND(G12*H12,2)</f>
        <v>0</v>
      </c>
      <c r="J12" s="60">
        <f>ROUND(G12+I12,2)</f>
        <v>0</v>
      </c>
      <c r="K12" s="17"/>
    </row>
    <row r="13" spans="1:11" s="18" customFormat="1" ht="23.1" customHeight="1" thickBot="1" x14ac:dyDescent="0.25">
      <c r="A13" s="69">
        <v>4</v>
      </c>
      <c r="B13" s="62" t="s">
        <v>38</v>
      </c>
      <c r="C13" s="76" t="s">
        <v>37</v>
      </c>
      <c r="D13" s="70" t="s">
        <v>35</v>
      </c>
      <c r="E13" s="71">
        <v>200</v>
      </c>
      <c r="F13" s="72"/>
      <c r="G13" s="73">
        <f>ROUND(E13*F13,2)</f>
        <v>0</v>
      </c>
      <c r="H13" s="74"/>
      <c r="I13" s="84">
        <f>ROUND(G13*H13,2)</f>
        <v>0</v>
      </c>
      <c r="J13" s="75">
        <f>ROUND(G13+I13,2)</f>
        <v>0</v>
      </c>
      <c r="K13" s="17"/>
    </row>
    <row r="14" spans="1:11" s="19" customFormat="1" ht="23.1" customHeight="1" thickBot="1" x14ac:dyDescent="0.25">
      <c r="A14" s="61">
        <v>5</v>
      </c>
      <c r="B14" s="62" t="s">
        <v>36</v>
      </c>
      <c r="C14" s="83" t="s">
        <v>39</v>
      </c>
      <c r="D14" s="43" t="s">
        <v>35</v>
      </c>
      <c r="E14" s="44">
        <v>3000</v>
      </c>
      <c r="F14" s="63"/>
      <c r="G14" s="64">
        <f>ROUND(E14*F14,2)</f>
        <v>0</v>
      </c>
      <c r="H14" s="65"/>
      <c r="I14" s="64">
        <f>ROUND(G14*H14,2)</f>
        <v>0</v>
      </c>
      <c r="J14" s="66">
        <f>ROUND(G14+I14,2)</f>
        <v>0</v>
      </c>
    </row>
    <row r="15" spans="1:11" ht="26.1" customHeight="1" thickBot="1" x14ac:dyDescent="0.25">
      <c r="A15" s="27"/>
      <c r="B15" s="28"/>
      <c r="C15" s="28"/>
      <c r="D15" s="28"/>
      <c r="E15" s="29"/>
      <c r="F15" s="20" t="s">
        <v>23</v>
      </c>
      <c r="G15" s="67">
        <f>SUM(G10:G14)</f>
        <v>0</v>
      </c>
      <c r="H15" s="30"/>
      <c r="I15" s="67">
        <f>SUM(I10:I14)</f>
        <v>0</v>
      </c>
      <c r="J15" s="67">
        <f>SUM(J10:J14)</f>
        <v>0</v>
      </c>
    </row>
    <row r="16" spans="1:11" ht="18" customHeight="1" x14ac:dyDescent="0.2">
      <c r="A16" s="27"/>
      <c r="B16" s="21"/>
      <c r="C16" s="21"/>
      <c r="D16" s="28"/>
      <c r="E16" s="29"/>
      <c r="F16" s="31"/>
      <c r="G16" s="22"/>
      <c r="H16" s="30"/>
      <c r="I16" s="22"/>
      <c r="J16" s="22"/>
    </row>
    <row r="17" spans="1:10" x14ac:dyDescent="0.2">
      <c r="B17" s="23"/>
      <c r="C17" s="23"/>
      <c r="D17" s="23"/>
      <c r="G17" s="32"/>
      <c r="H17" s="33"/>
      <c r="I17" s="33"/>
      <c r="J17" s="33"/>
    </row>
    <row r="18" spans="1:10" s="19" customFormat="1" ht="24.95" customHeight="1" x14ac:dyDescent="0.2">
      <c r="A18" s="16"/>
      <c r="B18" s="24"/>
      <c r="C18" s="24"/>
      <c r="D18" s="24"/>
      <c r="E18" s="16"/>
      <c r="F18" s="16"/>
      <c r="G18" s="16"/>
      <c r="H18" s="16"/>
      <c r="I18" s="16"/>
      <c r="J18" s="16"/>
    </row>
    <row r="19" spans="1:10" s="19" customFormat="1" ht="24.95" customHeight="1" x14ac:dyDescent="0.2">
      <c r="A19" s="16"/>
      <c r="B19" s="24"/>
      <c r="C19" s="24"/>
      <c r="D19" s="24"/>
      <c r="E19" s="16"/>
      <c r="F19" s="16"/>
      <c r="G19" s="16"/>
      <c r="H19" s="16"/>
      <c r="I19" s="16"/>
      <c r="J19" s="16"/>
    </row>
    <row r="20" spans="1:10" s="19" customFormat="1" ht="24.95" customHeight="1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1" spans="1:10" s="25" customFormat="1" ht="24.95" customHeight="1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6"/>
    </row>
    <row r="25" spans="1:10" x14ac:dyDescent="0.2">
      <c r="G25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&amp;RFormularz asortymentowo-cenowy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zoomScaleNormal="100" zoomScaleSheetLayoutView="85" workbookViewId="0">
      <pane ySplit="9" topLeftCell="A10" activePane="bottomLeft" state="frozen"/>
      <selection activeCell="B8" sqref="B8"/>
      <selection pane="bottomLeft" activeCell="F14" sqref="F14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49.140625" style="16" customWidth="1"/>
    <col min="4" max="4" width="6.7109375" style="16" customWidth="1"/>
    <col min="5" max="5" width="10" style="16" customWidth="1"/>
    <col min="6" max="6" width="14" style="16" customWidth="1"/>
    <col min="7" max="7" width="15.28515625" style="16" customWidth="1"/>
    <col min="8" max="8" width="5.140625" style="16" customWidth="1"/>
    <col min="9" max="9" width="12.140625" style="16" customWidth="1"/>
    <col min="10" max="10" width="14" style="16" customWidth="1"/>
    <col min="11" max="16384" width="9.140625" style="16"/>
  </cols>
  <sheetData>
    <row r="1" spans="1:11" ht="18" customHeight="1" x14ac:dyDescent="0.2">
      <c r="B1" s="85" t="s">
        <v>47</v>
      </c>
      <c r="C1" s="85"/>
      <c r="D1" s="85"/>
      <c r="E1" s="85"/>
      <c r="F1" s="85"/>
      <c r="G1" s="85"/>
      <c r="H1" s="85"/>
      <c r="I1" s="85"/>
      <c r="J1" s="85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6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5" t="s">
        <v>27</v>
      </c>
      <c r="K8" s="34"/>
    </row>
    <row r="9" spans="1:11" s="18" customFormat="1" ht="11.25" thickBot="1" x14ac:dyDescent="0.25">
      <c r="A9" s="36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8">
        <v>10</v>
      </c>
      <c r="K9" s="17"/>
    </row>
    <row r="10" spans="1:11" s="18" customFormat="1" ht="23.1" customHeight="1" x14ac:dyDescent="0.2">
      <c r="A10" s="47">
        <v>1</v>
      </c>
      <c r="B10" s="48" t="s">
        <v>30</v>
      </c>
      <c r="C10" s="77" t="s">
        <v>40</v>
      </c>
      <c r="D10" s="39" t="s">
        <v>35</v>
      </c>
      <c r="E10" s="80">
        <v>800</v>
      </c>
      <c r="F10" s="50"/>
      <c r="G10" s="51">
        <f t="shared" ref="G10:G14" si="0">ROUND(E10*F10,2)</f>
        <v>0</v>
      </c>
      <c r="H10" s="52"/>
      <c r="I10" s="51">
        <f t="shared" ref="I10:I14" si="1">ROUND(G10*H10,2)</f>
        <v>0</v>
      </c>
      <c r="J10" s="53">
        <f t="shared" ref="J10:J14" si="2">ROUND(G10+I10,2)</f>
        <v>0</v>
      </c>
      <c r="K10" s="17"/>
    </row>
    <row r="11" spans="1:11" s="18" customFormat="1" ht="23.1" customHeight="1" x14ac:dyDescent="0.2">
      <c r="A11" s="54">
        <v>2</v>
      </c>
      <c r="B11" s="55" t="s">
        <v>31</v>
      </c>
      <c r="C11" s="78" t="s">
        <v>41</v>
      </c>
      <c r="D11" s="41" t="s">
        <v>35</v>
      </c>
      <c r="E11" s="81">
        <v>500</v>
      </c>
      <c r="F11" s="57"/>
      <c r="G11" s="58">
        <f t="shared" si="0"/>
        <v>0</v>
      </c>
      <c r="H11" s="59"/>
      <c r="I11" s="58">
        <f t="shared" si="1"/>
        <v>0</v>
      </c>
      <c r="J11" s="60">
        <f t="shared" si="2"/>
        <v>0</v>
      </c>
      <c r="K11" s="17"/>
    </row>
    <row r="12" spans="1:11" s="18" customFormat="1" ht="23.1" customHeight="1" x14ac:dyDescent="0.2">
      <c r="A12" s="54">
        <v>3</v>
      </c>
      <c r="B12" s="55" t="s">
        <v>32</v>
      </c>
      <c r="C12" s="78" t="s">
        <v>42</v>
      </c>
      <c r="D12" s="41" t="s">
        <v>35</v>
      </c>
      <c r="E12" s="81">
        <v>1000</v>
      </c>
      <c r="F12" s="57"/>
      <c r="G12" s="58">
        <f t="shared" si="0"/>
        <v>0</v>
      </c>
      <c r="H12" s="59"/>
      <c r="I12" s="58">
        <f t="shared" si="1"/>
        <v>0</v>
      </c>
      <c r="J12" s="60">
        <f t="shared" si="2"/>
        <v>0</v>
      </c>
      <c r="K12" s="17"/>
    </row>
    <row r="13" spans="1:11" s="18" customFormat="1" ht="23.1" customHeight="1" x14ac:dyDescent="0.2">
      <c r="A13" s="54">
        <v>5</v>
      </c>
      <c r="B13" s="55" t="s">
        <v>33</v>
      </c>
      <c r="C13" s="78" t="s">
        <v>34</v>
      </c>
      <c r="D13" s="41" t="s">
        <v>35</v>
      </c>
      <c r="E13" s="81">
        <v>300</v>
      </c>
      <c r="F13" s="57"/>
      <c r="G13" s="58">
        <f t="shared" si="0"/>
        <v>0</v>
      </c>
      <c r="H13" s="59"/>
      <c r="I13" s="58">
        <f t="shared" si="1"/>
        <v>0</v>
      </c>
      <c r="J13" s="60">
        <f t="shared" si="2"/>
        <v>0</v>
      </c>
      <c r="K13" s="17"/>
    </row>
    <row r="14" spans="1:11" s="19" customFormat="1" ht="23.1" customHeight="1" thickBot="1" x14ac:dyDescent="0.25">
      <c r="A14" s="61">
        <v>6</v>
      </c>
      <c r="B14" s="62" t="s">
        <v>30</v>
      </c>
      <c r="C14" s="79" t="s">
        <v>48</v>
      </c>
      <c r="D14" s="43" t="s">
        <v>35</v>
      </c>
      <c r="E14" s="82">
        <v>100</v>
      </c>
      <c r="F14" s="63"/>
      <c r="G14" s="64">
        <f t="shared" si="0"/>
        <v>0</v>
      </c>
      <c r="H14" s="65"/>
      <c r="I14" s="64">
        <f t="shared" si="1"/>
        <v>0</v>
      </c>
      <c r="J14" s="66">
        <f t="shared" si="2"/>
        <v>0</v>
      </c>
    </row>
    <row r="15" spans="1:11" ht="26.1" customHeight="1" thickBot="1" x14ac:dyDescent="0.25">
      <c r="A15" s="27"/>
      <c r="B15" s="28"/>
      <c r="C15" s="28"/>
      <c r="D15" s="28"/>
      <c r="E15" s="29"/>
      <c r="F15" s="20" t="s">
        <v>23</v>
      </c>
      <c r="G15" s="67">
        <f>SUM(G10:G14)</f>
        <v>0</v>
      </c>
      <c r="H15" s="68"/>
      <c r="I15" s="67">
        <f>SUM(I10:I14)</f>
        <v>0</v>
      </c>
      <c r="J15" s="67">
        <f>SUM(J10:J14)</f>
        <v>0</v>
      </c>
    </row>
    <row r="16" spans="1:11" ht="18" customHeight="1" x14ac:dyDescent="0.2">
      <c r="A16" s="27"/>
      <c r="B16" s="21"/>
      <c r="C16" s="21"/>
      <c r="D16" s="28"/>
      <c r="E16" s="29"/>
      <c r="F16" s="31"/>
      <c r="G16" s="22"/>
      <c r="H16" s="30"/>
      <c r="I16" s="22"/>
      <c r="J16" s="22"/>
    </row>
    <row r="17" spans="1:10" x14ac:dyDescent="0.2">
      <c r="B17" s="23"/>
      <c r="C17" s="23"/>
      <c r="D17" s="23"/>
      <c r="G17" s="32"/>
      <c r="H17" s="33"/>
      <c r="I17" s="33"/>
      <c r="J17" s="33"/>
    </row>
    <row r="18" spans="1:10" s="19" customFormat="1" ht="24.95" customHeight="1" x14ac:dyDescent="0.2">
      <c r="A18" s="16"/>
      <c r="B18" s="24"/>
      <c r="C18" s="24"/>
      <c r="D18" s="24"/>
      <c r="E18" s="16"/>
      <c r="F18" s="16"/>
      <c r="G18" s="16"/>
      <c r="H18" s="16"/>
      <c r="I18" s="16"/>
      <c r="J18" s="16"/>
    </row>
    <row r="19" spans="1:10" s="19" customFormat="1" ht="24.95" customHeight="1" x14ac:dyDescent="0.2">
      <c r="A19" s="16"/>
      <c r="B19" s="24"/>
      <c r="C19" s="24"/>
      <c r="D19" s="24"/>
      <c r="E19" s="16"/>
      <c r="F19" s="16"/>
      <c r="G19" s="16"/>
      <c r="H19" s="16"/>
      <c r="I19" s="16"/>
      <c r="J19" s="16"/>
    </row>
    <row r="20" spans="1:10" s="19" customFormat="1" ht="24.95" customHeight="1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1" spans="1:10" s="25" customFormat="1" ht="24.95" customHeight="1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6"/>
    </row>
    <row r="25" spans="1:10" x14ac:dyDescent="0.2">
      <c r="G25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&amp;RFormularz asortymentowo - cenowy</oddHeader>
    <oddFooter>&amp;L&amp;"Verdana,Pogrubiony"&amp;9DATA: ___________________&amp;C&amp;"Franklin Gothic Medium,Normalny Pogrubiony"&amp;9&amp;P z &amp;N&amp;R&amp;"Franklin Gothic Medium,Kursywa"&amp;8Podpis i pieczęć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6"/>
  <sheetViews>
    <sheetView topLeftCell="A3" workbookViewId="0">
      <selection activeCell="B11" sqref="B11:D15"/>
    </sheetView>
  </sheetViews>
  <sheetFormatPr defaultRowHeight="12.75" x14ac:dyDescent="0.2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 x14ac:dyDescent="0.25">
      <c r="A1" s="3" t="s">
        <v>11</v>
      </c>
    </row>
    <row r="2" spans="1:10" ht="19.5" x14ac:dyDescent="0.25">
      <c r="A2" s="3"/>
    </row>
    <row r="3" spans="1:10" ht="18" x14ac:dyDescent="0.25">
      <c r="B3" s="2" t="s">
        <v>13</v>
      </c>
    </row>
    <row r="5" spans="1:10" x14ac:dyDescent="0.2">
      <c r="B5" s="4" t="s">
        <v>5</v>
      </c>
    </row>
    <row r="6" spans="1:10" x14ac:dyDescent="0.2">
      <c r="B6" t="s">
        <v>14</v>
      </c>
    </row>
    <row r="7" spans="1:10" x14ac:dyDescent="0.2">
      <c r="B7" t="s">
        <v>6</v>
      </c>
    </row>
    <row r="9" spans="1:10" ht="25.5" customHeight="1" x14ac:dyDescent="0.2">
      <c r="A9" s="6" t="s">
        <v>0</v>
      </c>
      <c r="B9" s="6" t="s">
        <v>12</v>
      </c>
      <c r="C9" s="6" t="s">
        <v>1</v>
      </c>
      <c r="D9" s="6" t="s">
        <v>2</v>
      </c>
      <c r="E9" s="6" t="s">
        <v>15</v>
      </c>
      <c r="F9" s="6" t="s">
        <v>8</v>
      </c>
      <c r="G9" s="6" t="s">
        <v>3</v>
      </c>
      <c r="H9" s="6" t="s">
        <v>16</v>
      </c>
      <c r="I9" s="6" t="s">
        <v>4</v>
      </c>
      <c r="J9" s="6" t="s">
        <v>10</v>
      </c>
    </row>
    <row r="10" spans="1:10" ht="18" customHeight="1" x14ac:dyDescent="0.2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 x14ac:dyDescent="0.2">
      <c r="A11" s="1">
        <v>1</v>
      </c>
      <c r="E11" s="5"/>
      <c r="F11" s="5"/>
      <c r="G11" s="5"/>
      <c r="H11" s="5"/>
      <c r="I11" s="5"/>
      <c r="J11" s="5"/>
    </row>
    <row r="12" spans="1:10" ht="18" customHeight="1" x14ac:dyDescent="0.2">
      <c r="A12" s="1">
        <v>2</v>
      </c>
      <c r="E12" s="5"/>
      <c r="F12" s="5"/>
      <c r="G12" s="5"/>
      <c r="H12" s="5"/>
      <c r="I12" s="5"/>
      <c r="J12" s="5"/>
    </row>
    <row r="13" spans="1:10" ht="18" customHeight="1" x14ac:dyDescent="0.2">
      <c r="A13" s="1">
        <v>3</v>
      </c>
      <c r="E13" s="5"/>
      <c r="F13" s="5"/>
      <c r="G13" s="5"/>
      <c r="H13" s="5"/>
      <c r="I13" s="5"/>
      <c r="J13" s="5"/>
    </row>
    <row r="14" spans="1:10" ht="18" customHeight="1" x14ac:dyDescent="0.2">
      <c r="A14" s="1">
        <v>4</v>
      </c>
      <c r="E14" s="5"/>
      <c r="F14" s="5"/>
      <c r="G14" s="5"/>
      <c r="H14" s="5"/>
      <c r="I14" s="5"/>
      <c r="J14" s="5"/>
    </row>
    <row r="15" spans="1:10" ht="18" customHeight="1" x14ac:dyDescent="0.2">
      <c r="A15" s="1">
        <v>5</v>
      </c>
      <c r="E15" s="5"/>
      <c r="F15" s="5"/>
      <c r="G15" s="5"/>
      <c r="H15" s="5"/>
      <c r="I15" s="5"/>
      <c r="J15" s="5"/>
    </row>
    <row r="16" spans="1:10" ht="18" customHeight="1" x14ac:dyDescent="0.2">
      <c r="E16" s="9" t="s">
        <v>9</v>
      </c>
      <c r="F16" s="10"/>
      <c r="G16" s="7"/>
      <c r="H16" s="9" t="s">
        <v>9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5</vt:i4>
      </vt:variant>
    </vt:vector>
  </HeadingPairs>
  <TitlesOfParts>
    <vt:vector size="8" baseType="lpstr">
      <vt:lpstr>1</vt:lpstr>
      <vt:lpstr>2</vt:lpstr>
      <vt:lpstr>Grupa 4a</vt:lpstr>
      <vt:lpstr>'1'!Print_Area</vt:lpstr>
      <vt:lpstr>'2'!Print_Area</vt:lpstr>
      <vt:lpstr>'1'!Print_Titles</vt:lpstr>
      <vt:lpstr>'2'!Print_Titles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Piotr_BZP</dc:creator>
  <cp:lastModifiedBy>szp</cp:lastModifiedBy>
  <cp:lastPrinted>2018-01-10T09:57:08Z</cp:lastPrinted>
  <dcterms:created xsi:type="dcterms:W3CDTF">2000-02-08T06:49:08Z</dcterms:created>
  <dcterms:modified xsi:type="dcterms:W3CDTF">2022-05-18T07:43:24Z</dcterms:modified>
</cp:coreProperties>
</file>