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W:\DZP\Ćwiertka M\przetargi 2022\.PN 18-2022 - Blok Operacyjny\"/>
    </mc:Choice>
  </mc:AlternateContent>
  <xr:revisionPtr revIDLastSave="0" documentId="13_ncr:1_{FCF5BDA5-6FFD-47B4-9146-700727EB0E3A}" xr6:coauthVersionLast="47" xr6:coauthVersionMax="47" xr10:uidLastSave="{00000000-0000-0000-0000-000000000000}"/>
  <bookViews>
    <workbookView xWindow="-120" yWindow="-120" windowWidth="29040" windowHeight="15840" tabRatio="500" activeTab="9" xr2:uid="{00000000-000D-0000-FFFF-FFFF00000000}"/>
  </bookViews>
  <sheets>
    <sheet name="Pakiet 1" sheetId="2" r:id="rId1"/>
    <sheet name="Pakiet 2" sheetId="3" r:id="rId2"/>
    <sheet name="Pakiet 3" sheetId="4" r:id="rId3"/>
    <sheet name="Pakiet 4" sheetId="25" r:id="rId4"/>
    <sheet name="Pakiet 5" sheetId="26" r:id="rId5"/>
    <sheet name="Pakiet 6" sheetId="27" r:id="rId6"/>
    <sheet name="Pakiet 7" sheetId="6" r:id="rId7"/>
    <sheet name="Pakiet 8" sheetId="22" r:id="rId8"/>
    <sheet name="Pakiet 9" sheetId="7" r:id="rId9"/>
    <sheet name="Pakiet 10" sheetId="8" r:id="rId10"/>
    <sheet name="Pakiet 11" sheetId="9" r:id="rId11"/>
    <sheet name="Pakiet 12" sheetId="10" r:id="rId12"/>
    <sheet name="Pakiet 13" sheetId="11" r:id="rId13"/>
    <sheet name="Pakiet 14" sheetId="12" r:id="rId14"/>
    <sheet name="Pakiet 15" sheetId="13" r:id="rId15"/>
    <sheet name="Pakiet 16" sheetId="14" r:id="rId16"/>
    <sheet name="Pakiet 17" sheetId="24" r:id="rId17"/>
    <sheet name="Pakiet 18" sheetId="16" r:id="rId18"/>
  </sheets>
  <calcPr calcId="191029" iterateDelta="1E-4"/>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G13" i="16" l="1"/>
  <c r="G10" i="24"/>
  <c r="G15" i="14"/>
  <c r="G12" i="13"/>
  <c r="G17" i="12"/>
  <c r="G10" i="11"/>
  <c r="G26" i="10"/>
  <c r="G11" i="9"/>
  <c r="G14" i="8"/>
  <c r="G10" i="7"/>
  <c r="G10" i="22"/>
  <c r="G12" i="6"/>
  <c r="G10" i="27"/>
  <c r="G12" i="26"/>
  <c r="G28" i="25"/>
  <c r="G35" i="4"/>
  <c r="G11" i="3"/>
  <c r="G17" i="2" l="1"/>
  <c r="H26" i="10" l="1"/>
  <c r="H12" i="13"/>
  <c r="H10" i="11"/>
  <c r="H15" i="14"/>
  <c r="H13" i="16"/>
  <c r="H10" i="24"/>
  <c r="H17" i="12" l="1"/>
  <c r="H35" i="4"/>
  <c r="H10" i="27" l="1"/>
  <c r="H12" i="26"/>
  <c r="H28" i="25" l="1"/>
  <c r="H10" i="22"/>
  <c r="H12" i="6"/>
  <c r="H10" i="7" l="1"/>
  <c r="H11" i="9"/>
  <c r="H14" i="8"/>
  <c r="H17" i="2"/>
  <c r="H11" i="3"/>
</calcChain>
</file>

<file path=xl/sharedStrings.xml><?xml version="1.0" encoding="utf-8"?>
<sst xmlns="http://schemas.openxmlformats.org/spreadsheetml/2006/main" count="531" uniqueCount="219">
  <si>
    <t>1.</t>
  </si>
  <si>
    <t>2.</t>
  </si>
  <si>
    <t>3.</t>
  </si>
  <si>
    <t>4.</t>
  </si>
  <si>
    <t>5.</t>
  </si>
  <si>
    <t>6.</t>
  </si>
  <si>
    <t>7.</t>
  </si>
  <si>
    <t>8.</t>
  </si>
  <si>
    <t>9.</t>
  </si>
  <si>
    <t>10.</t>
  </si>
  <si>
    <t>11.</t>
  </si>
  <si>
    <t>12.</t>
  </si>
  <si>
    <t>13.</t>
  </si>
  <si>
    <t>14.</t>
  </si>
  <si>
    <t>15.</t>
  </si>
  <si>
    <t>16.</t>
  </si>
  <si>
    <t>17.</t>
  </si>
  <si>
    <t>18.</t>
  </si>
  <si>
    <t>19.</t>
  </si>
  <si>
    <t>20.</t>
  </si>
  <si>
    <t>Pakiet nr 1</t>
  </si>
  <si>
    <t>Klipsy naczyniowe</t>
  </si>
  <si>
    <t>Lp.</t>
  </si>
  <si>
    <t>Przedmiot zamówienia</t>
  </si>
  <si>
    <t>Ilość (sztuk)</t>
  </si>
  <si>
    <t>cena jedn. brutto [zł]</t>
  </si>
  <si>
    <t>wartość brutto [zł]</t>
  </si>
  <si>
    <t>Producent/nazwa własna/ nr katalogowy/ ilość sztuk w opakowaniu jednostkowym</t>
  </si>
  <si>
    <t>Klipsy tytanowe sterylne posiadające wewnętrzne, poprzeczne rowkowanie na całej długości klipsa oraz zewnętrzne poprzeczne żłobienie w miejscu styku z branszami klipsownicy. Klipsy zamykane oczkowo. Klipsy pakowane po 6 szt w magazynku</t>
  </si>
  <si>
    <t>Wymiary klipsa po zamknięciu 9mm. Rozmiar M/L.</t>
  </si>
  <si>
    <t>900 magazynków</t>
  </si>
  <si>
    <t xml:space="preserve">Wymiary klipsa po zamknięciu 3,6mm. Rozmiar S . </t>
  </si>
  <si>
    <t>Klipsy polimerowe sterylne wykonane z trwałego nienasiąkliwego polimeru, obojętne, nietoksyczne. Klipsy pakowane po 6 szt w magazynku.</t>
  </si>
  <si>
    <t>wielkość naczynia 3-10mm /ML/</t>
  </si>
  <si>
    <t xml:space="preserve">wielkość naczynia 5-13mm /L/ </t>
  </si>
  <si>
    <t xml:space="preserve">wielkość naczynia 7-16 mm /XL/ </t>
  </si>
  <si>
    <t>Klipsownica do klipsów polimerowych rozm. L</t>
  </si>
  <si>
    <t>Klipsownica do klipsów polimerowych rozm. XL</t>
  </si>
  <si>
    <t>Razem</t>
  </si>
  <si>
    <r>
      <rPr>
        <sz val="10"/>
        <color rgb="FF000000"/>
        <rFont val="Arial"/>
        <family val="2"/>
        <charset val="238"/>
      </rPr>
      <t xml:space="preserve">Wymagania dodatkowe:
1.	Wykonawca zobowiązany jest do dostarczenia folderów, fotografii, opisu technicznego, danych katalogowych jednoznacznie potwierdzających właściwości techniczno-użytkowe oferowanego asortymentu.
2.	Zamawiający zastrzega, iż wyroby medyczne muszą posiadać polską wersję językową opisu. W przypadku kiedy na jednostkowym opakowaniu wyrobu medycznego nie ma polskiej wersji językowej opisu, taka winna znajdować się na opakowaniu zbiorczym.
</t>
    </r>
    <r>
      <rPr>
        <b/>
        <sz val="10"/>
        <color rgb="FF000000"/>
        <rFont val="Arial"/>
        <family val="2"/>
        <charset val="238"/>
      </rPr>
      <t xml:space="preserve">3.	Wykonawca zobowiązany jest do użyczenia na czas umowy
-  2 klipsownic do klipsów tytanowych z poz. 1
-  1 klipsownicy do klipsów tytanowych z poz 2
-  po 1 klipsownicy do klipsów polimerowych z poz. 3, 4 i 5
</t>
    </r>
    <r>
      <rPr>
        <sz val="10"/>
        <color rgb="FF000000"/>
        <rFont val="Arial"/>
        <family val="2"/>
        <charset val="238"/>
      </rPr>
      <t>4.	Klipsy powinny zawierać metryczki (producent, nazwa klipsa, nr referencyjny, nr LOT/serii oraz datę ważności) z możliwością wklejenia do historii choroby.
5.	Oświadczenie producenta że klipsy tytanowe wykonane są z materiału odpowiadającym stosownym normą dla implantów chirurgicznych, niegenerujących ryzyka dla pacjenta poddawane badaniu w rezonansie magnetycznym o natężeniu pola do 3 Tesli.</t>
    </r>
  </si>
  <si>
    <t>Pakiet nr 2</t>
  </si>
  <si>
    <t xml:space="preserve">Wymagania dodatkowe:
1.	Wykonawca zobowiązany jest do dostarczenia folderów, fotografii, opisu technicznego, danych katalogowych jednoznacznie potwierdzających właściwości techniczno-użytkowe oferowanego asortymentu.
2.	Zamawiający zastrzega, iż wyroby medyczne muszą posiadać polską wersję językową opisu wyrobu. W przypadku kiedy na jednostkowym opakowaniu wyrobu medycznego nie ma polskiej wersji językowej opisu taka winna znajdować się na opakowaniu zbiorczym.
</t>
  </si>
  <si>
    <t>Pakiet nr 3</t>
  </si>
  <si>
    <t>Specjalistyczny sprzęt do zabiegów laparoskopowych cz.1</t>
  </si>
  <si>
    <t>Worek półautomatyczny, samorozprężalny, sterylny, kompatybilny z trokarem 5 mm, pojemność worka 50 ml. Worek wykonany z wytrzymałego i odpornego na rozdarcia materiału typu nylon ripstop 6.0 powleczonego polimerem</t>
  </si>
  <si>
    <t>Worek półautomatyczny, samorozprężalny, sterylny, kompatybilny z trokarem 10 mm, pojemność worka 100 ml./= 2/ Worek wykonany z wytrzymałego i | odpornego na rozdarcia materiału typu nylon ripstop 6.0 | powleczonego polimerem</t>
  </si>
  <si>
    <t>Worek półautomatyczny, samorozprężalny, sterylny, kompatybilny z trokarem 10mm, pojemność worka 200 ml. /+ 2/Worek wykonany z wytrzymałego i odpornego na rozdarcia materiału typu nylon ripstop 6.0 powleczonego polimerem</t>
  </si>
  <si>
    <t>Worek automatyczny z aplikatorem do ewakuacji preparatu na metalowych widełkach, materiał nieulegający pękaniu i zrywaniu się, dno dodatkowo wzmocnione podwójną warstwą materiału, dodatkowo seperator tkankowy umożliwiający łatwą ewakuację worka. Oznaczenie kolorystyczne i graficzne określające położenie światła worka, kompatybilny z trokarem 10 mm. Objętość 225 ml/+ 2/.</t>
  </si>
  <si>
    <t>Worek automatyczny z aplikatorem do ewakuacji preparatu na metalowych widełkach, materiał nieulegający pękaniu i zrywaniu się, dno dodatkowo wzmocnione podwójną warstwą materiału, dodatkowo seperator tkankowy w postaci koralika umożliwiającego łatwą ewakuację worka. Oznaczenie kolorystyczne i graficzne określające położenie światła worka, kompatybilny z trokarem 15 mm. Objętość 1600 ml./+ 2/</t>
  </si>
  <si>
    <t>Worek laparoskopowy do morcelacji wykonany z odpornego na uszkodzenia nylon Ripstop, wyposażony w dodatkowy rękaw dla troakara z optyką oraz wytworzenia odmy wewnątrz worka, pojemność 2000 lub 4000ml, przeznaczony odpowiednio do trokara 12 i 15mm, do wyboru przez zamawiającego</t>
  </si>
  <si>
    <t>Protektor chirurgiczny do usuwania dużych preparatów złożony z dwóch pierścieni połączonych elastycznym rękawem. Rozmiar L : 9 — 14 cm /+ l/jednorazowego użytku pakowany pojedynczo.</t>
  </si>
  <si>
    <t>Protektor chirurgiczny do usuwania dużych preparatów złożony z dwóch pierścieni połączonych elastycznym rękawem. Rozmiar XL : 11 — 17 cm/+ 1/ jednorazowego użytku pakowany pojedynczo.</t>
  </si>
  <si>
    <t>Trokar optyczny 15 mm bez noża ani plastikowych ostrych krawędzi. Obturator atraumatyczny separator tkankowy wyprofilowany skrętnie z otworem pozwalającym na bezpośrednią insuflację. Kaniula — żebrowanie atraumatyczne długość 10 i 15 cm</t>
  </si>
  <si>
    <t>Trokar optyczny 5 - 12 mm bez noża ani plastikowych ostrych krawędzi. Obturator atraumatyczny separator tkankowy wyprofilowany skrętnie z otworem pozwalającym na bezpośrednią insuflację. Kaniula — żebrowanie atraumatyczne, system fiksacji w powłokach złożony z symetrycznego bezlateksowego balonu oraz dysku retencyjnego długość 10 i 15 cm do wyboru przez zamawiającego</t>
  </si>
  <si>
    <t>Jednorazowy zestaw ssąco-płuczący do zabiegów laparoskopowych 5mm x 33cm.</t>
  </si>
  <si>
    <t>Jednorazowy stapler liniowy z nożem 61 lub 81 mm (zamykający na 1,5 lub 2,0 mm) do wyboru przez zamawiającego, stapler wielostrzałowy z możliwością wymiany ładunków. Zabezpieczenie przed wypadaniem tkanki z pomiędzy szczęk staplera, bezpiecznik uniemożliwiający odpalenie staplera ze zużytym ładunkiem lub gdy stapler nie jest prawidłowo zamknięty. Dwustopniowa stabilna pozycja pośrednia staplera (możliwość manewrowania tkanką przy trwale połączonych elementach staplera) zszywki tytanowe</t>
  </si>
  <si>
    <t>Ładunek do w/w staplera (zamykający na 1,5 lub 2,0 mm) do wyboru przez zamawiającego, zszywki tytanowe</t>
  </si>
  <si>
    <t>Jednorazowy stapler liniowy z nożem 100 mm (zamykający na 1,5 lub 2,0 mm) do wyboru przez zamawiającego, stapler wielostrzałowy z możliwością wymiany ładunków. Zabezpieczenie przed wypadaniem tkanki z pomiędzy szczęk staplera, bezpiecznik uniemożliwiający odpalenie staplera ze zużytym ładunkiem lub gdy stapler nie jest prawidłowo zamknięty. Dwustopniowa stabilna pozycja pośrednia staplera (możliwość manewrowania tkanką przy trwale połączonych elementach staplera) zszywki tytanowe</t>
  </si>
  <si>
    <t>Stapler liniowy jednorazowy, wielostrzałowy 32mm, 46mm, 60mm automatyczny, posiadający dwie dźwignie - dźwignię zamykającą i osobną dźwignię spustową. Sygnał dźwiękowy na każdym etapie użycia staplera. Wyjściowe rozwarcie szczęk staplera min. 20mm. Zamknięcie zszywek na wysokość 1,5 lub 2mm do wyboru przez zamawiającego, zszywki tytanowe</t>
  </si>
  <si>
    <t>21.</t>
  </si>
  <si>
    <t>Stapler liniowy jednorazowy, wielostrzałowy 90mm automatyczny, posiadający dwie dźwignie - dźwignię zamykającą i osobną dźwignię spustową. Sygnał dźwiękowy na każdym etapie użycia staplera. Wyjściowe rozwarcie szczęk staplera min. 20mm. Zamknięcie zszywek na wysokość 1,5 lub 2mm do wyboru przez zamawiającego, zszywki tytanowe</t>
  </si>
  <si>
    <t>22.</t>
  </si>
  <si>
    <t>23.</t>
  </si>
  <si>
    <t>Stapler okrężny zakrzywiony, rozmiar 21, 25, 28 lub 32 mm. Wysokość zszywki 5mm, szerokość 4mm, manualna kontrolna kompresji tkanki w zakresie 1-2mm, całkowita długość robocza 42cm  oraz stapler okrężny prosty w rozmiarze 28 i 32 w wersji krótkiej o długości roboczej 34,5cm, oraz rozmiar 25mm, zakrzywiony z główką w postaci stożka prostego z otworem w dystalnej części stożka umożliwiającym przeprowadzenie szwu do wyboru przez zamawiającego, zszywki tytanowe</t>
  </si>
  <si>
    <t>24.</t>
  </si>
  <si>
    <t>Stapler liniowy 39mm i 59mm  z poprzecznie tnącym nożem. Stała głowica prosta.  Stapler posiadający dwie dźwignie: zamykającą i osobną dźwignię spustową. Sygnał dźwiękowy na każdym etapie użycia staplera. Zamykający na 1,5 lub 2,0 mm</t>
  </si>
  <si>
    <t>25.</t>
  </si>
  <si>
    <t>Stapler liniowy jednorazowy z łamaną głowicą, artykulacja 60st w obie strony, długość 160mm. Kompatybilny z ładunkami 45mm i 60mm, zamykającymi na 1,5; 1,7 lub 2mm. Bez ładunku</t>
  </si>
  <si>
    <t>26.</t>
  </si>
  <si>
    <t>Ładunek do w/w staplera 45mm,60mm, zamykający na 1,5; 1,7 lub 2mm do wyboru przez zamawiającego</t>
  </si>
  <si>
    <t>27.</t>
  </si>
  <si>
    <t>Urządzenie do zamykania tkanek w procedurach laparoskopowych w rozmiarach 0, 2/0, 3/0</t>
  </si>
  <si>
    <t>Zamawiający zastrzega, iż wyroby medyczne muszą posiadać polską wersję językową opisu wyrobu. W przypadku kiedy na jednostkowym opakowaniu wyrobu medycznego nie ma polskiej wersji językowej opisu taka wersja winna się znajdować na opakowaniu zbiorczym.</t>
  </si>
  <si>
    <t>Pakiet nr 4</t>
  </si>
  <si>
    <t>Sterylny pokrowiec jednorazowego użytku do kamery 0° ze zintegrowanym mechanizmem blokującym dystalna końcówka szklana dla zapewnienia niezakłóconego czystego obrazu bez latexu, pokrowiec kompatybilny z kamerą 3D Aesculap</t>
  </si>
  <si>
    <t>Sterylny pokrowiec jednorazowego użytku do kamery 30° ze zintegrowanym mechanizmem blokującym dystalna końcówka szklana dla zapewnienia niezakłóconego czystego obrazu bez latexu, pokrowiec kompatybilny z kamerą 3D Aesculap</t>
  </si>
  <si>
    <t>Filtr CO2 do insuflatora jednorazowy sterylny, kompatybilny z insuflatorem Aesculap</t>
  </si>
  <si>
    <t>Wielorazowy dren insuflacyjny z podgrzewaniem gazu przyłącze typu Luer-Lock kompatybilny z insuflatorem Aesculap</t>
  </si>
  <si>
    <t>Wielorazowy dren płuczący z przyłączem typu Luer-Lock z możliwością podłączenia dwóch butli z płynem jednocześnie przeznaczony na 20 cykli sterylizacji kompatybilny z wielozadaniową pompą ssąco-płuczącą Aesculap</t>
  </si>
  <si>
    <t>Wielorazowy dren z filtrem do wytwarzania próżni w słoiku, kompatybilny z wielozadaniową pompą ssąco-płuczącą Aesculap.</t>
  </si>
  <si>
    <t>Jednorazowy pojemnik na odsysaną treść o poj. 2 l posiadający zabezpieczenie przed przelaniem pojemnika oraz uszkodzeniem pompy.</t>
  </si>
  <si>
    <t>Wielorazowy instrument ssąco-płuczący śr. 5 mm dł. 330 mm</t>
  </si>
  <si>
    <t>Nożyczki monopolarne typ Metzenbaum obrotowe rozbieralne czteroczęściowe wielorazowego użytku ząbkowane końce zakrzywione odgięte w lewą stronę z wkładką węglową śr. 5 mm dł. 310 mm</t>
  </si>
  <si>
    <t>Kleszczyki preparacyjne typu Maryland monopolarne obrotowe rozbieralne czteroczęściowe wielorazowego użytku z ergonomiczną rękojeścią bez blokady śr. 5 mm dł. 310 mm</t>
  </si>
  <si>
    <t>Wielorazowa uszczelka redukcyjna z 10/12 mm na 5 mm kompatybilne z trokarami Aeskulap</t>
  </si>
  <si>
    <t>Wielorazowy korpus zaworu insuflacyjnego do trokarów 10/12 mm Aesculap</t>
  </si>
  <si>
    <t>Wielorazowy dolny zawór insuflacyjny z nacięciem krzyżowym kompatybilny z trokarem 10/12 Aeskulap</t>
  </si>
  <si>
    <t>Wielorazowa tuleja trokaru śr. 5mm długość 110mm, korpus gładki z kurkiem insuflacyjnym, końcówka ścięta, kodowany kolorem wraz z kompatybilnym obturatorem ostrym</t>
  </si>
  <si>
    <t>Zapasowy wielorazowy wkład zaworu insuflacyjnego do trokaru 5mm kodowany kolorem.</t>
  </si>
  <si>
    <t>Wielorazowa tuleja trokaru śr. 10mm długość 110mm, korpus gładki z kurkiem insuflacyjnym, końcówka ścięta, kodowany kolorem wraz z kompatybilnym obturatorem ostrym</t>
  </si>
  <si>
    <t>Wielorazowa elektroda haczykowa, uchwyt rozbierany, śr 5mm dł. 330mm końcówka haczyka „L” w ceramicznej osłonie</t>
  </si>
  <si>
    <t>Kleszczyki chwytające do tkanek typu Babcock proste obie szczęki ruchome monopolarne obrotowe rozbieralne 4-częściowe, wielokrotnego użytku z ergonomiczną rękojeścią z blokadą śr. 5mm, dł 310mm</t>
  </si>
  <si>
    <t>Wielorazowa kaniula insuflacyjna Veress 120mm rozbieralna</t>
  </si>
  <si>
    <t>Warunki do spełnienia:
1.Wykonawca zobowiązany jest do dostarczenia folderów, fotografii, opisu technicznego, danych katalogowych jednoznacznie potwierdzających właściwości techniczno-użytkowe oferowanego asortymentu.
2.Zamawiający zastrzega, iż wyroby medyczne muszą posiadać polską wersję językową opisu wyrobu. W przypadku kiedy na jednostkowym opakowaniu wyrobu medycznego nie ma polskiej wersji językowej opisu taka winna znajdować się na opakowaniu zbiorczym.</t>
  </si>
  <si>
    <t>Pakiet nr 5</t>
  </si>
  <si>
    <t>Ostrza i płytki do dermatomu</t>
  </si>
  <si>
    <t>Sterylne ostrze do posiadanego przez Zamawiającego dermatomu firmy Aesculap typ GA 670</t>
  </si>
  <si>
    <t>Sterylna płytka do perforowania skóry do posiadanego przez Zamawiającego dermatomu firmy Aesculap typ GA 670 rozm. 1:3</t>
  </si>
  <si>
    <t>Sterylna płytka do perforowania skóry do posiadanego przez Zamawiającego dermatomu firmy Aesculap typ GA 670 rozm. 1:5</t>
  </si>
  <si>
    <t>Sterylna płytka do perforowania skóry do posiadanego przez Zamawiającego dermatomu firmy Aesculap typ GA 670 rozm. 1:6</t>
  </si>
  <si>
    <t>Pakiet nr 6</t>
  </si>
  <si>
    <t>Końcówka noża harmonicznego</t>
  </si>
  <si>
    <r>
      <rPr>
        <b/>
        <sz val="10"/>
        <rFont val="Arial"/>
        <family val="2"/>
        <charset val="238"/>
      </rPr>
      <t>Jednorazowa końcówka do noża harmonicznego</t>
    </r>
    <r>
      <rPr>
        <sz val="10"/>
        <rFont val="Arial"/>
        <family val="2"/>
        <charset val="238"/>
      </rPr>
      <t>- dł. ramienia 23/36/45 cm, śr. 5 mm, bransza aktywna wykonana ze stopu tytanu pokryta czarną powłoką minimalizującą przywieranie. Końcówka posiada trzy przyciski aktywujące MIN dla minimalnego poziomu mocy, MAX dla maksymalnego poziomu mocy i zaawansowana hemostaza dla zamykania dużych naczyń do 7 mm włącznie. Końcówka z wbudowaną adaptacyjną technologią tkankową umożliwiającą generatorowi identyfikowanie i monitorowanie instrumentu podczas jego użycia. Możliwość cięcia i koagulacji, kształt uchwytu pistoletowy. Końcówka kompatybilna z posiadanym przez zamawiającego generatorem GEN 11</t>
    </r>
  </si>
  <si>
    <t>Warunki do spełnienia:
1. Wykonawca zobowiązany jest do dostarczenia folderów, fotografii, opisu technicznego, danych katalogowych jednoznacznie potwierdzających właściwości techniczno-użytkowe oferowanego asortymentu.
2. Zamawiający zastrzega, iż wyroby medyczne muszą posiadać polską wersję językową opisu wyrobu. W przypadku kiedy na jednostkowym opakowaniu wyrobu medycznego nie ma polskiej wersji językowej opisu taka winna znajdować się na opakowaniu zbiorczym.</t>
  </si>
  <si>
    <t>Pakiet nr 7</t>
  </si>
  <si>
    <t>Jednorazowa rękojeść staplera endoskopowego zasilanego baterią z wbudowaną artykulacją w staplerze przeznaczonego do ładunków wykonujących zespolenie o długości 60 mm. Długość ramienia 34 cm.</t>
  </si>
  <si>
    <t>Jednorazowa rękojeść staplera endoskopowego z wbudowanym przegubem w ramieniu, który stanowi integralną częścią rękojeści. Przegub umożliwiający obustronne zgięcie ramienia. Konstrukcja rękojeści umożliwiająca jednoręczną obsługę  zgięcia ramienia. Rękojeść przeznaczona do ładunków wykonujących zespolenie o dł. 45 mm posiadająca dwie dźwignie zamykającą i spustową dł. ramienia 34 cm.</t>
  </si>
  <si>
    <t>Pakiet nr 8</t>
  </si>
  <si>
    <t>Ostrza do shavera Dyonics Power</t>
  </si>
  <si>
    <t>Jednorazowe, sterylne, proste ostrze do shavera z ząbkowanym wewnętrznym ostrzem rozm. 3,5</t>
  </si>
  <si>
    <t>Jednorazowe sterylne, długie, proste  wiertło do resekcji i konturowania wyrostka barkowego, rozm. 4,0</t>
  </si>
  <si>
    <t>Warunki do spełnienia:
1. Wykonawca zobowiązany jest do dostarczenia folderów, fotografii, opisu technicznego, danych katalogowych jednoznacznie potwierdzających właściwości techniczno-użytkowe oferowanego asortymentu.</t>
  </si>
  <si>
    <t>Pakiet nr 9</t>
  </si>
  <si>
    <t>Staplery i ładunki</t>
  </si>
  <si>
    <t>Stapler jednorazowego użytku 100 mm do wykonania resekcji, przecinania i zespoleń z obustronnie spłaszczoną tytanową zszywką o wysokości przed zamknięciem 4,8 mm i po zamknięciu 2,0 mm, lub 3,8mm przed zamknięciem i 1,5mm po zamknięciu (Nóż stanowi integralną część ładunku)</t>
  </si>
  <si>
    <t>Ładunki do staplera jednorazowego użytku 100mm z obustronnie spłaszczoną tytanową zszywką o wysokości przed zamknięciem 4,8 mm i po zamknięciu 2,0 mm, lub 3,8mm przed zamknięciem i 1,5mm po zamknięciu (Nóż stanowi integralną część ładunku)</t>
  </si>
  <si>
    <t>Stapler liniowy jednorazowy, jednodźwigowy, dł. szwu 90 mm, dwa rzędy tytanowych, spłaszczonych zszywek na całej długości, wysokość zszywek 3.5 mm lub 4,8 mm z prowadnikiem tnącym po wyzwoleniu ładunku</t>
  </si>
  <si>
    <t>Stapler liniowy jednorazowy, jednodźwigowy, dł. szwu 45mm lub 60mm, dwa rzędy tytanowych, spłaszczonych zszywek na całej długości, wysokość zszywek 3.5 mm lub 4,8 mm z prowadnikiem tnącym po wyzwoleniu ładunku</t>
  </si>
  <si>
    <t>Uniwersalny jednorazowy stapler endoskopowy do ładunków jednorazowych laparoskopowych, wspólna rękojeść dla ładunków prostych i z artykulacją, z możliwością ponownego ładowania o średnicy trzonu 12 mm, z możliwością rotacji o 360o dł. około 16 cm i 26cm</t>
  </si>
  <si>
    <t>Jenorazowa osłona staplera elektrycznego</t>
  </si>
  <si>
    <t>Ładunek pasujący do uniwersalnego staplera endoskopowego jednorazowego zamykająco-tnący z nożem w ładunku, umieszczające 6 rzędów tytanowych zszywek o 3 różnych wysokościach (2,0mm-2,5mm-3,0mm) przed zamknięciem i (0,75mm-1,0mm1,25mm) po zamknięciu oraz (3,0mm-3,5mm-4,0mm) przed zamknięciem i (1,25mm1,5mm-1,75mm) po zamknięciu o długości linii szwów 60mm, posiadający artykulację 45° w dwie strony, przeznaczony do zakresu tkankowego naczyniowo-średniego oraz średnio-grubego.</t>
  </si>
  <si>
    <t>Ładunek pasujący do uniwersalnego staplera endoskopowego jednorazowego zamykająco-tnący z nożem w ładunku, umieszczające 6 rzędów tytanowych zszywek o 3 różnych wysokościach (4,0mm-4,5mm-5,0mm) przed zamknięciem i (1,75mm-2,0mm2,25mm) po zamknięciu o długości linii szwów 60mm, posiadający artykulację 45° w dwie strony, przeznaczony do zakresu tkankowego bardzo-grubego.</t>
  </si>
  <si>
    <t>Ładunek pasujący do uniwersalnego staplera endoskopowego jednorazowego zamykająco-tnący z nożem w ładunku, umieszczające 6 rzędów tytanowych zszywek o 3 różnych wysokościach (2,0mm-2,5mm-3,0mm) przed zamknięciem i (0,75mm-1,0mm1,25mm) po zamknięciu oraz (3,0mm-3,5mm-4,0mm) przed zamknięciem i (1,25mm1,5mm-1,75mm) po zamknięciu o długości linii szwów 45mm, posiadający artykulację 45° w dwie strony, przeznaczony do zakresu tkankowego naczyniowo-średniego oraz średnio-grubego.</t>
  </si>
  <si>
    <t>Ładunek pasujący do uniwersalnego staplera endoskopowego jednorazowego zamykająco-tnący z nożem w ładunku, umieszczający 6 rzędów tytanowych zszywek o wysokości 3,5mm przed zamknięciem i 1,5mm po zamknięciu o długości linii szwów 60mm, posiadający artykulację 45° w dwie strony.</t>
  </si>
  <si>
    <t>Ładunek pasujący do uniwersalnego staplera endoskopowego jednorazowego zamykająco-tnący z nożem w ładunku, umieszczający 6 rzędów tytanowych zszywek o wysokości 3,5mm przed zamknięciem i 1,5mm po zamknięciu o długości linii szwów 45mm, posiadający artykulację 45° w dwie strony.</t>
  </si>
  <si>
    <t>Stapler okrężny jednorazowy zakrzywiony, o średnicy 21 mm, 25mm i 28mm z łamanym kowadełkiem po oddaniu strzału, gumowana rękojeść, zszywki spłaszczone na całej długości, wys. zszywek 3,5 mm lub 4,8 mm</t>
  </si>
  <si>
    <t>Trokar bezostrzowy, jednorazowy o rozm. 15 mm z uszczelką umożliwiającą redukcję od 5 – 15 mm. Posiadający plastikowy separator tkanek.</t>
  </si>
  <si>
    <t>Trokar bezostrzowy, jednorazowy posiadający uniwersalną uszczelkę przyjmującą narzędzia 5-12mm, z plastikowym ruchomym ostrzem oraz przezroczystą karbowana kaniulą..</t>
  </si>
  <si>
    <r>
      <rPr>
        <sz val="10"/>
        <color rgb="FF000000"/>
        <rFont val="Arial"/>
        <family val="2"/>
        <charset val="238"/>
      </rPr>
      <t xml:space="preserve">Wymagania dodatkowe: 
1. Zamawiający wymaga, na czas trwania umowy, </t>
    </r>
    <r>
      <rPr>
        <b/>
        <sz val="10"/>
        <color rgb="FF000000"/>
        <rFont val="Arial"/>
        <family val="2"/>
        <charset val="238"/>
      </rPr>
      <t xml:space="preserve">bezpłatnego użyczenia staplera elektrycznego kompatybilnego z wszystkimi ładunkami endoskopowymi z powyższego opisu.
</t>
    </r>
    <r>
      <rPr>
        <sz val="10"/>
        <color rgb="FF000000"/>
        <rFont val="Arial"/>
        <family val="2"/>
        <charset val="238"/>
      </rPr>
      <t>2. Wykonawca zobowiązany jest do dostarczenia folderów, fotografii, opisu technicznego, danych katalogowych jednoznacznie potwierdzających właściwości techniczno-użytkowe oferowanego Asortymentu
3. Zamawiający zastrzega, iż wyroby medyczne muszą posiadać polską wersję językową opisu wyrobu. W przypadku kiedy na jednostkowym opakowaniu wyrobu medycznego nie ma polskiej wersji językowej opisu taka winna znajdować się na opakowaniu zbiorczym</t>
    </r>
  </si>
  <si>
    <t>Pakiet nr 10</t>
  </si>
  <si>
    <t>Łaty hemostatyczne</t>
  </si>
  <si>
    <t>Pakiet nr 12</t>
  </si>
  <si>
    <t>Energia do zamykania naczyń krwionośnych</t>
  </si>
  <si>
    <t>Wpinana elektroda z nożem pasująca do wielorazowych kleszczyków o dł. 25 cm z przewodem, kompatybilna z systemem zamykania naczyń do 7 mm Liga Sure aktywacja ręczna</t>
  </si>
  <si>
    <t>Laparoskopowe narzędzie do preparowania, uszczelniania naczyń dł. 37 cm, śr. trzonu 5 mm, dł. szczęk 19,5 mm aktywowane ręcznie lub nożnie z przewodem z wbudowanym nożem</t>
  </si>
  <si>
    <t>Precyzyjne kleszczyki do uszczelniania naczyń dł. elektrody 16-17 mm, kąt rozwarcia 28st., dł. 18-19 cm z przewodem i wbudowanym nożem aktywowany ręcznie lub nożnie</t>
  </si>
  <si>
    <t>Narzędzie do uszczelniania naczyń dł. 20 cm, śr. trzonu 10mm z przewodem, aktywowany ręcznie lub nożnie z wbudowanym nożem</t>
  </si>
  <si>
    <t>Narzędzie do zabiegów klasycznych do uszczelniania naczyń o dł. 18 cm, trzon obracany o 180 st. Szczęki zakrzywione pod kątem 14 st. Aktywowany ręcznie lub nożnie z przewodem i wbudowanym nożem</t>
  </si>
  <si>
    <t>Bezprzewodowe urządzenie do preparowania ultradźwiękowego o średnicy 5 mm i długości 26cm lub 39cm, szczęki urządzenia zagięte.</t>
  </si>
  <si>
    <t>Elektroda bierna z klejem elektroprzewodzącym oraz dzielonym stykiem szer. 4 cm (+/- 0,1) wyposażona w system kontroli styku kompatybilny z systemem REM generatora Valleylab oraz żelem zapewniającym prawidłowe przyleganie do skóry pacjenta</t>
  </si>
  <si>
    <t>Jednorazowe urządzenie do czyszczenia i podgrzewania optyki podczas zabiegu laparoskopowego. W zestawie 2 ściereczki z mikrofibry oraz wacik do czyszczenia trokara</t>
  </si>
  <si>
    <t>Jednorazowa klipsownica laparoskopowa 10 mm automatyczna z 20 tytanowymi klipsami o długości 9 mm po zamknięciu</t>
  </si>
  <si>
    <t>Wymagania dodatkowe: 
1. Bezprzewodowe narzędzie do preparowania z poz. 8 wymaga zabezpieczenia przez Oferenta wielorazowego przetwornika piezoelektrycznego oraz baterii
2. Wykonawca zobowiązany jest do dostarczenia folderów, fotografii, opisu technicznego, danych katalogowych jednoznacznie potwierdzających właściwości techniczno-użytkowe oferowanego asortymentu.
3. Zamawiający zastrzega, iż wyroby medyczne muszą posiadać polską wersję językową opisu wyrobu. W przypadku kiedy na jednostkowym opakowaniu wyrobu medycznego nie ma polskiej wersji językowej opisu taka winna znajdować się na opakowaniu zbiorczy</t>
  </si>
  <si>
    <t>Pakiet nr 13</t>
  </si>
  <si>
    <t>Jednorazowa elektroda boczna</t>
  </si>
  <si>
    <t>Jednorazowa elektroda prosta</t>
  </si>
  <si>
    <t>Jednorazowa elektroda haczyk</t>
  </si>
  <si>
    <t>Przewód elektrody czynnej</t>
  </si>
  <si>
    <t>Wymagania dodatkowe: 
1. Wykonawca zobowiązany jest do dostarczenia folderów, fotografii, opisu technicznego, danych katalogowych jednoznacznie potwierdzających właściwości techniczno-użytkowe oferowanego asortymentu.
2. Zamawiający zastrzega, iż wyroby medyczne muszą posiadać polską wersję językową opisu wyrobu. W przypadku kiedy na jednostkowym opakowaniu wyrobu medycznego nie ma polskiej wersji językowej opisu taka winna znajdować się na opakowaniu zbiorczym.</t>
  </si>
  <si>
    <t>Pakiet nr 14</t>
  </si>
  <si>
    <t>Specjalistyczny sprzęt do zabiegów urologicznych</t>
  </si>
  <si>
    <t>Zestaw do szynowania wewnętrznego moczowodów Fr. 4,7 dł. 26 i 28 cm. Fr. 6,0 dł. 28 cm; Skład zestawu: cewnik Pigtail podwójnie zagięty otwarty-zamknięty, średnica pętli pęcherzowej 2 cm. Prowadnik 0.035¨ lub 0.038¨, popychacz dł. co najmniej 50 cm. System blokujący. Możliwość utrzymania w moczowodzie co najmniej 6 miesięcy. Zestaw jednorazowy, pakowany łącznie</t>
  </si>
  <si>
    <t>Zestaw do szynowania wewnętrznego moczowodów Fr. 3,7 o regulowanej  długości 22-32 cm. 26 cm.  Fr. 6,0 dł. 28 cm; Skład zestawu: cewnik Pigtail podwójnie zagięty otwarty-zamknięty, średnica pętli pęcherzowej 2 cm. Prowadnik 0.025¨, popychacz dł. co najmniej 50 cm. Możliwość utrzymania w moczowodzie co najmniej 6 miesięcy. Zestaw jednorazowy, pakowany łącznie</t>
  </si>
  <si>
    <t>Ureteroskopowy system irygacyjny służący do kontrolowanej ręcznej irygacji w trakcie endoskopii zawierający pompkę w kształcie walca</t>
  </si>
  <si>
    <t>Prowadnik hydrofilny, prosty 0,35, dł. 150 z giętką końcówką- prostą lub pod kątem typ HiWire</t>
  </si>
  <si>
    <t>Nitrylowy koszyk do przechowywania i wydobywania złogów w kształcie parasolki/chochli o rozm. Fr. 2,8 dł. 115 cm. rozm. Koszyka 6-8 mm</t>
  </si>
  <si>
    <t>Ekstraktor złogów nitilonowy Fr. 1,7 oraz 2,2 dł. 115 cm. otwarcie koszyka od 8-11 mm, umożliwiający chwytanie, zmianę położenia, zwolnienie lub usuwanie złogów w nerce lub w moczowodzie</t>
  </si>
  <si>
    <t>Pakiet nr 15</t>
  </si>
  <si>
    <t>Pakiet nr 16</t>
  </si>
  <si>
    <t>Ostrza i frezy do shavera</t>
  </si>
  <si>
    <t>Jednorazowe, sterylne ostrze shavera Formula:
Ostrze typu Aggresive o ząbkowanej powierzchni tnącej wewnętrznej, średnica 4 mm.</t>
  </si>
  <si>
    <t>Jednorazowe, sterylne ostrze shavera Formula:
Ostrze typu Aggresive o ząbkowanej powierzchni tnącej wewnętrznej, średnica 5,5 mm.</t>
  </si>
  <si>
    <t>Jednorazowe, sterylne ostrze shavera Formula:
Ostrze typu Tomcat o ząbkowanej powierzchni tnącej wewnętrznej i zewnętrznej, średnica 4 mm.</t>
  </si>
  <si>
    <t>Jednorazowy, sterylny frez shavera Formula:
Frez typu różyczka z sześcioma powierzchniami skrawającymi, średnica 4 mm.</t>
  </si>
  <si>
    <t>Jednorazowy, sterylny frez shavera Formula:
Frez typu walec z powierzchniami skrawającymi, średnica 4 mm.</t>
  </si>
  <si>
    <t>Pakiet nr 18</t>
  </si>
  <si>
    <r>
      <rPr>
        <b/>
        <sz val="10"/>
        <rFont val="Arial"/>
        <family val="2"/>
        <charset val="238"/>
      </rPr>
      <t>Łata hemostatyczna do zabiegów laparoskopowyc</t>
    </r>
    <r>
      <rPr>
        <sz val="10"/>
        <rFont val="Arial"/>
        <family val="2"/>
        <charset val="238"/>
      </rPr>
      <t>h zbudowana z utlenionej celulozy impregnowanej buforowanymi solami, trilizyną i reaktywnym glikolem polietylenowym. Czas aplikacji ok. 30 sekund, uzyskanie hemostazy po ok. 1 minucie, w 100% wolna od substancji pochodzenia ludzkiego lub zwierzęcego - brak ryzyka zakażenia wirusami, łatwo przechodząca przez trokar, wchłanialna po ok. 28 dniach, możliwość przechowywania w temperaturze pokojowej rozmiar 2cm x 4cm</t>
    </r>
  </si>
  <si>
    <r>
      <rPr>
        <b/>
        <sz val="10"/>
        <rFont val="Arial"/>
        <family val="2"/>
        <charset val="238"/>
      </rPr>
      <t>Łata hemostatyczna do zabiegów laparoskopowych</t>
    </r>
    <r>
      <rPr>
        <sz val="10"/>
        <rFont val="Arial"/>
        <family val="2"/>
        <charset val="238"/>
      </rPr>
      <t xml:space="preserve"> zbudowana z utlenionej celulozy impregnowanej buforowanymi solami, trilizyną i reaktywnym glikolem polietylenowym. Czas aplikacji ok. 30 sekund, uzyskanie hemostazy po ok. 1 minucie, w 100% wolna od substancji pochodzenia ludzkiego lub zwierzęcego - brak ryzyka zakażenia wirusami, łatwo przechodząca przez trokar, wchłanialna po ok. 28 dniach, możliwość przechowywania w temperaturze pokojowej rozmiar 5cm x 10cm</t>
    </r>
  </si>
  <si>
    <t>300 zszywek</t>
  </si>
  <si>
    <t>240 magazynków</t>
  </si>
  <si>
    <t>36 magazynków</t>
  </si>
  <si>
    <t>42 magazynki</t>
  </si>
  <si>
    <t>140 magazynków</t>
  </si>
  <si>
    <t>Jednorazowy stapler liniowy zamykająco-tnący, załadowany ładunkiem z nożem stanowiącym część ładunku, o długości linii szwu 60mm, z dwoma potrójnymi rzędami tytanowych zszywek ułożonych naprzemiennie,  zszywki o zróżnicowanej wysokości  3,0 - 3,5 - 4,0  przed zamknięciem do tkanki średnio-grubej lub  4,0 - 4,5 - 5,0  przed zamknięciem do tkanki bardzo grubej; stapler posiada ruchomą dźwignię spustową umożliwiającą odpalanie staplera na dwie strony; po odpaleniu staplera nóż chowa się w plastikową zabezpieczającą pochewkę; stapler posiada oddzielny przycisk otwierania staplera.</t>
  </si>
  <si>
    <t>Jednorazowy stapler liniowy zamykająco-tnący, załadowany ładunkiem z nożem stanowiącym część ładunku, o długości linii szwu 80mm, z dwoma potrójnymi rzędami tytanowych zszywek ułożonych naprzemiennie,  zszywki o zróżnicowanej wysokości  3,0 - 3,5 - 4,0  przed zamknięciem do tkanki średnio-grubej lub  4,0 - 4,5 - 5,0  przed zamknięciem do tkanki bardzo grubej; stapler posiada ruchomą dźwignię spustową umożliwiającą odpalanie staplera na dwie strony; po odpaleniu staplera nóż chowa się w plastikową zabezpieczającą pochewkę; stapler posiada oddzielny przycisk otwierania staplera.</t>
  </si>
  <si>
    <t>Ładunek do jednorazowego staplera liniowego zamykająco-tnącego, o długości linii szwu 60 lub  80mm, z dwoma potrójnymi rzędami tytanowych zszywek ułożonych naprzemiennie,  zszywki o zróżnicowanej wysokości  3,0 - 3,5 - 4,0  przed zamknięciem do tkanki średnio-grubej lub  4,0 - 4,5 - 5,0  przed zamknięciem do tkanki bardzo grubej</t>
  </si>
  <si>
    <t>Stapler okrężny jednorazowy o średnicy 28mm lub 31mm  zakrzywiony, z łamanym kowadełkiem po oddaniu strzału dla zwiększonego bezpieczeństwa podczas wyciągania staplera przez nowo utworzone zespolenie, stapler posiadający 3 rzędy tytanowych zszywek o 3 różnych wysokościach do tk. średnio-grubej-wysokość otwartych zszywek  3,0-3,5-4,0mm, minimalna ilość zszywek 39 szt. lub do  tk. bardzo grubej -wysokość otwartych zszywek4,0-4,5-5,0mm, minimalna ilość zszywek 45 szt. Zamawiający określi średnicę staplera i wysokość zszywek  przy składaniu zamówienia</t>
  </si>
  <si>
    <t>Implanty powięziowe</t>
  </si>
  <si>
    <t>Pętle jednorazowego użytku do wycinania migdałków, średnica 0,5 mm.</t>
  </si>
  <si>
    <t>Ostrza i pętle laryngologiczne</t>
  </si>
  <si>
    <t>Sprzęt jednorazowy do zabiegów endoskopowych</t>
  </si>
  <si>
    <t>Jednorazowe, sterylne, proste ostrze do shavera posiadające zaokrąglone zakończenie  rozm. 4,5 i 5,5 (do wyboru przez Zamawiającego)</t>
  </si>
  <si>
    <t>Elektrody  do generatora Mitec VAPR 3 do operacji artroskopowych kolana i barku</t>
  </si>
  <si>
    <t>Specjalistyczny sprzęt do zabiegów laparoskopowych, kompatybilny z aparatem Einstein Vision 3D typ EV-000001C (własność Zamawiającego)</t>
  </si>
  <si>
    <t>Jednorazowy dren płuczący z przyłączem typu Luer-Lock z możliwością podłączenia dwóch butli z płynem jednocześnie kompatybilny z wielozadaniową pompą ssąco-płuczącą Aesculap</t>
  </si>
  <si>
    <t>Staplery skórne i klipsy naczyniowe</t>
  </si>
  <si>
    <t>Warunki do spełnienia: 
1.Wykonawca zobowiązany jest do dostarczenia folderów, fotografii, opisu technicznego, danych katalogowych jednoznacznie potwierdzających właściwości techniczno-użytkowe oferowanego asortymentu.
2.Zamawiający zastrzega, iż wyroby medyczne muszą posiadać polską wersję językową opisu wyrobu. W przypadku kiedy na jednostkowym opakowaniu wyrobu medycznego nie ma polskiej wersji językowej opisu taka winna znajdować się na opakowaniu zbiorczym.</t>
  </si>
  <si>
    <t>Wykonawca na czas trwania umowy użyczy 2 aplikatory, kompatybilne z klipsami w poz.1</t>
  </si>
  <si>
    <t>Akcesoria do generatora GN200 Aesculap (własność Zamawiającego)</t>
  </si>
  <si>
    <t>Ostrza do piły do cięcia mostka, kompatybilne z piłą Aesculap model GA674 (własność Zamawiającego)</t>
  </si>
  <si>
    <r>
      <rPr>
        <b/>
        <sz val="10"/>
        <rFont val="Arial"/>
        <family val="2"/>
        <charset val="238"/>
      </rPr>
      <t>Narzędzie bipolarne tarczycowe,</t>
    </r>
    <r>
      <rPr>
        <sz val="10"/>
        <rFont val="Arial"/>
        <family val="2"/>
        <charset val="238"/>
      </rPr>
      <t xml:space="preserve"> bransza preparująca typu Maryland, przeznaczone do chirurgii otwartej,  średnica 5mm, długość 125mm, przeznaczone do preparowania i zespalania dużych naczyń do 7 mm, jednorazowego użytku, rotacja części roboczej 360°, długość zespalania 21,5mm, długość cięcia 20 mm, spread cieplny poniżej 1mm, przycisk aktywujący proces zespalania zintegrowany z rękojeścią, konstrukcja części roboczej gwarantująca jednorodny nacisk od końca dystalnego do proksymalnego. Kompatybilne z posiadanym generatorem</t>
    </r>
  </si>
  <si>
    <r>
      <rPr>
        <b/>
        <sz val="10"/>
        <rFont val="Arial"/>
        <family val="2"/>
        <charset val="238"/>
      </rPr>
      <t>Narzędzie bipolarne,</t>
    </r>
    <r>
      <rPr>
        <sz val="10"/>
        <rFont val="Arial"/>
        <family val="2"/>
        <charset val="238"/>
      </rPr>
      <t xml:space="preserve"> bransza preparująca typu Maryland, przeznaczone do laparoskopii, z artykulacją prawo lewo w zakresie 80 stopni, średnica 5mm, długość 360mm, przeznaczone do preparowania i zespalania dużych naczyń do 7 mm, jednorazowego użytku, rotacja części roboczej 360°, długość zespalania 21,5mm, długość cięcia 20 mm, spread cieplny poniżej 1mm,  przycisk aktywujący proces zespalania zintegrowany z rękojeścią, konstrukcja części roboczej gwarantująca jednorodny nacisk od końca dystalnego do proksymalnego. Kompatybilne z posiadanym generatorem</t>
    </r>
  </si>
  <si>
    <r>
      <rPr>
        <b/>
        <sz val="10"/>
        <rFont val="Arial"/>
        <family val="2"/>
        <charset val="238"/>
      </rPr>
      <t>Przetwornik piezoelektryczny</t>
    </r>
    <r>
      <rPr>
        <sz val="10"/>
        <rFont val="Arial"/>
        <family val="2"/>
        <charset val="238"/>
      </rPr>
      <t xml:space="preserve"> zaopatrzony w ceramiczny transducer – zakres częstotliwości pracy 55,5 kH, przewód łączący końcówkę noża z generatorem</t>
    </r>
  </si>
  <si>
    <t>Jednorazowy stapler zamykająco tnący z zakrzywioną główką (kształt półksiężyca), długość linii cięcia 40mm. Stapler umożliwia 5-krotne przeładowanie ładunku i 6 wystrzeleń podczas jednego zabiegu, zawiera ładunek w kolorze niebieskim do tkanki standardowej o wysokości zszywki otwartej 3,5 mm, po zamknięciu 1,5 mm lub ładunek w kolorze zielonym do tkanki grubej o wysokości zszywki 
otwartej 4,7 mm, po zamknięciu 2 mm. Z Zszywki zamykają się w wielopłaszczyznowej techologii 3D. Zszywki wykonane ze stopu tytanu. Ładunek posiada chwytną powierzchnię, z wysuniętymi lożami zszywek ponad jego powierzchnię, nadające dodatkową kompresję na tkankę i przytrzymujące ją przed i podczas wystrzelenia zszywek.</t>
  </si>
  <si>
    <t>Jednorazowy ładunek liniowy  do staplera endoskopowego, umożliwiającego wykonanie zespolenia na dł. 60 mm, ładowany w szczęki staplera. Ładunek do tkanki naczyniowej/cienkiej/standardowej/średnio-grubej/grubej/bardzo grubej wyposażony w asymetrycznie wygięte zszywki wykonane ze stopu tytanu, o wys. 2,6 mm, po zamknięciu 1,0 mm.,3,6 mm po zamknięciu 1,5 mm,3,8 mm po zamknieciu 1,8 mm, 4,1 mm po zamknieciu 2,00 mm, 4,2 mm po zamknieciu 2,3 mm. Ładunek posiada chwytną powierzchnię, z wysuniętymi lożami zszywek ponad jego powierzchnię, zapobiegającą wysuwaniu się tkanki po zamknięciu staplera i podczas wystrzelenia zszywek. (12szt./op.)</t>
  </si>
  <si>
    <t>Ładunki do staplera - Ładunek do staplera z zakrzywioną głowicą o długości linii cięcia 40mm, do tkanki standardowej. Wysokość otwartej zszywki 3,5 mm, po zamknięciu 1,5 mm, do tkanki grubej. Wysokość otwartej zszywki 
4,7 mm, po zamknięciu 2,0 mm Zszywki zamykają się w 
wielopłaszczyznowej techologii 3D. Zszywki wykonane ze stopu tytanu. Ładunek posiada chwytną powierzchnię, z wysuniętymi lożami zszywek ponad jego powierzchnię, nadające dodatkową kompresję na tkankę i przytrzymujące ją przed i podczas wystrzelenia zszywek (6szt./op.)</t>
  </si>
  <si>
    <t>Jednorazowy ładunek liniowy do staplera endoskopowego, umożliwiającego wykonanie zespolenia na dł. 45 mm, ładowany w szczęki staplera. Ładunek do tkanki naczyniowej/cienkiej wyposażony w zszywki wykonane ze stopu tytanu o wysokości 2,5 mm, po zamknięciu 1,0 mm.</t>
  </si>
  <si>
    <r>
      <rPr>
        <b/>
        <sz val="10"/>
        <rFont val="Arial"/>
        <family val="2"/>
        <charset val="238"/>
      </rPr>
      <t>Implant powięziowy</t>
    </r>
    <r>
      <rPr>
        <sz val="10"/>
        <rFont val="Arial"/>
        <family val="2"/>
        <charset val="238"/>
      </rPr>
      <t xml:space="preserve"> do zaopatrywania przepuklin brzusznych i pooperacyjnych IPOM, jednowarstwowy składający się z dwóch komponentów /polipropylenu w 12% od strony otrzewnej i PVDF w 88% od strony trzewi/ z kolorowym wyznaczniekiem do prawidłowej aplikacji, dwukierunkowa elestyczność, grubość 0,7mm, rozmiar porów 80%&gt; 1,0mm,waga 60g/m², rozmiar 15x20cm.</t>
    </r>
  </si>
  <si>
    <r>
      <rPr>
        <b/>
        <sz val="10"/>
        <rFont val="Arial"/>
        <family val="2"/>
        <charset val="238"/>
      </rPr>
      <t>Implant powięziowy</t>
    </r>
    <r>
      <rPr>
        <sz val="10"/>
        <rFont val="Arial"/>
        <family val="2"/>
        <charset val="238"/>
      </rPr>
      <t xml:space="preserve"> do zaopatrywania przepuklin brzusznych i pooperacyjnych IPOM, jednowarstwowy składający się z dwóch komponentów /polipropylenu w 12% od strony otrzewnej i PVDF w 88% od strony trzewi/ z kolorowym wyznaczniekiem do prawidłowej aplikacji, dwukierunkowa elestyczność, grubość 0,7mm, rozmiar poró w 80%&gt; 1,0mm,waga 60g/m², rozmiar 30x30cm.</t>
    </r>
  </si>
  <si>
    <r>
      <rPr>
        <b/>
        <sz val="10"/>
        <rFont val="Arial"/>
        <family val="2"/>
        <charset val="238"/>
      </rPr>
      <t>Igła insuflacyjna</t>
    </r>
    <r>
      <rPr>
        <sz val="10"/>
        <rFont val="Arial"/>
        <family val="2"/>
        <charset val="238"/>
      </rPr>
      <t xml:space="preserve"> jednorazowego użytku, wizualny wskaźnik położenia igły, Srednica 14G, dł. 120 lub 150mm</t>
    </r>
  </si>
  <si>
    <r>
      <rPr>
        <b/>
        <sz val="10"/>
        <rFont val="Arial"/>
        <family val="2"/>
        <charset val="238"/>
      </rPr>
      <t>Klipsy tytanowe</t>
    </r>
    <r>
      <rPr>
        <sz val="10"/>
        <rFont val="Arial"/>
        <family val="2"/>
        <charset val="238"/>
      </rPr>
      <t xml:space="preserve"> do zamykania naczyń średnio-duże zamykane oczkowo kompatybilne z klipsownicą pneumatyczną Aesculap CO2 opakowanie zawierające 12 magazynków. </t>
    </r>
  </si>
  <si>
    <r>
      <rPr>
        <b/>
        <sz val="10"/>
        <rFont val="Arial"/>
        <family val="2"/>
        <charset val="238"/>
      </rPr>
      <t>Stapler do zamykania skóry</t>
    </r>
    <r>
      <rPr>
        <sz val="10"/>
        <rFont val="Arial"/>
        <family val="2"/>
        <charset val="238"/>
      </rPr>
      <t xml:space="preserve"> z 35 klamerkami z przeźroczystym wskaźnikiem, jednorazowy, sterylny. Zszywki pokryte teflonem</t>
    </r>
  </si>
  <si>
    <r>
      <rPr>
        <b/>
        <sz val="10"/>
        <rFont val="Arial"/>
        <family val="2"/>
        <charset val="238"/>
      </rPr>
      <t>Klipsy tytanowe rozmiar M</t>
    </r>
    <r>
      <rPr>
        <sz val="10"/>
        <rFont val="Arial"/>
        <family val="2"/>
        <charset val="238"/>
      </rPr>
      <t xml:space="preserve"> /średnie/ zamykane „oczkowo” , każdy klips wyposażony w użebrowanie wewnętrzne poprzeczne i podłużne , jak też zewnętrzne użebrowanie poprawiające stabilizację klipsa w szczękach. Wymiary 4,9mm x 6,2mm długość zamkniętego klipsa 5,9mm kompatybilne z pojedyńczą klipsownicą Aesculap będącą na wyposażeniu zamawiającego.</t>
    </r>
  </si>
  <si>
    <r>
      <rPr>
        <b/>
        <sz val="10"/>
        <rFont val="Arial"/>
        <family val="2"/>
        <charset val="238"/>
      </rPr>
      <t>Klipsy tytanowe rozmiar ML</t>
    </r>
    <r>
      <rPr>
        <sz val="10"/>
        <rFont val="Arial"/>
        <family val="2"/>
        <charset val="238"/>
      </rPr>
      <t xml:space="preserve"> /średnio-duże/ zamykane „oczkowo” , każdy klips wyposażony w użebrowanie wewnętrzne poprzeczne i podłużne , jak też zewnętrzne użebrowanie poprawiające stabilizację klipsa w szczękach. Wymiary 7,9mm x 8,1mm długość zamkniętego klipsa 9mm kompatybilne z pojedyńczą klipsownicą Aesculap będącą na wyposażeniu zamawiającego.</t>
    </r>
  </si>
  <si>
    <t>Znaczniki silikonowe do zabiegów laparoskopowych, 2,5 mm oraz 1,5 mm, 2x70 cm, żółte.</t>
  </si>
  <si>
    <t>Igła jednorazowego użytku do zabiegów laparoskopowych, pakowana po 2 igły, do ręcznego nawlekania typu spring eye, 1/2 koła, odwrotnie tnąca, wzmocniona, 27 mm.</t>
  </si>
  <si>
    <t>Igła jednorazowego użytku do zabiegów laparoskopowych, pakowana po 2 igły, do ręcznego nawlekania typu spring eye, 1/2 koła, odwrotnie tnąca, wzmocniona, 29 mm.</t>
  </si>
  <si>
    <t>Zestaw do szynowania wewnętrznego moczowodów Fr. 6,0; 7,0 dł. 26 i 28 cm, wykonany z czarnego. Zespól stentu nitkowanego umożliwiający wprowadzenie typu one-pass (cewnik wyposażony w nitkę ułatwiającą pozycjonowanie). Skład zestawu: cewnik Pigtail podwójnie zagięty otwarty-otwarty, średnica pętli pęcherfzowej 2 cm, prowadnik 0,035" lu 0,038", popychacz dł.co najmniej 50 cm, możliwość utrzymania w moczowodzie co najmniej 12 mcy.</t>
  </si>
  <si>
    <t xml:space="preserve">Pakiet nr 17 </t>
  </si>
  <si>
    <t>Elektroda igłowa laryngologiczna</t>
  </si>
  <si>
    <t>Elektrody kompatybilne z aparatem Neurosing</t>
  </si>
  <si>
    <t>Elektroda widelcowa laryngologiczna</t>
  </si>
  <si>
    <t>Pakiet nr 11</t>
  </si>
  <si>
    <t>cena jedn. netto (zł)</t>
  </si>
  <si>
    <t>wartość netto (zł)</t>
  </si>
  <si>
    <t>Stawka Vat w %</t>
  </si>
  <si>
    <t>UWAGA ! Zamawiający podaje sposób wyliczenia wartości brutto</t>
  </si>
  <si>
    <t>cena jednostkowa brutto x ilość jednostek miary = wartość brutto</t>
  </si>
  <si>
    <t>Załącznik nr 3 do SWZ / załącznik nr 1 do umowy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</si>
</sst>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quot; zł&quot;_-;\-* #,##0.00&quot; zł&quot;_-;_-* \-??&quot; zł&quot;_-;_-@_-"/>
    <numFmt numFmtId="165" formatCode="#,##0.00\ _z_ł"/>
    <numFmt numFmtId="166" formatCode="#,##0.00\ &quot;zł&quot;"/>
  </numFmts>
  <fonts count="14" x14ac:knownFonts="1">
    <font>
      <sz val="11"/>
      <color rgb="FF000000"/>
      <name val="Calibri"/>
      <family val="2"/>
      <charset val="238"/>
    </font>
    <font>
      <sz val="10"/>
      <name val="Arial"/>
      <family val="2"/>
      <charset val="238"/>
    </font>
    <font>
      <sz val="10"/>
      <color rgb="FF000000"/>
      <name val="Arial"/>
      <family val="2"/>
      <charset val="238"/>
    </font>
    <font>
      <b/>
      <sz val="10"/>
      <color rgb="FF000000"/>
      <name val="Arial"/>
      <family val="2"/>
      <charset val="238"/>
    </font>
    <font>
      <b/>
      <sz val="10"/>
      <name val="Arial"/>
      <family val="2"/>
      <charset val="238"/>
    </font>
    <font>
      <b/>
      <sz val="8"/>
      <color rgb="FF000000"/>
      <name val="Arial"/>
      <family val="2"/>
      <charset val="238"/>
    </font>
    <font>
      <b/>
      <sz val="10"/>
      <color rgb="FFFF0000"/>
      <name val="Arial"/>
      <family val="2"/>
      <charset val="238"/>
    </font>
    <font>
      <sz val="8"/>
      <name val="Arial"/>
      <family val="2"/>
      <charset val="238"/>
    </font>
    <font>
      <b/>
      <sz val="8"/>
      <color rgb="FFFF0000"/>
      <name val="Arial"/>
      <family val="2"/>
      <charset val="238"/>
    </font>
    <font>
      <sz val="11"/>
      <color rgb="FF000000"/>
      <name val="Calibri"/>
      <family val="2"/>
      <charset val="238"/>
    </font>
    <font>
      <sz val="8"/>
      <name val="Calibri"/>
      <family val="2"/>
      <charset val="238"/>
    </font>
    <font>
      <sz val="8"/>
      <color rgb="FF000000"/>
      <name val="Arial"/>
      <family val="2"/>
      <charset val="238"/>
    </font>
    <font>
      <sz val="10"/>
      <color rgb="FFFF0000"/>
      <name val="Arial"/>
      <family val="2"/>
      <charset val="238"/>
    </font>
    <font>
      <b/>
      <sz val="10"/>
      <color theme="1"/>
      <name val="Arial"/>
      <family val="2"/>
      <charset val="238"/>
    </font>
  </fonts>
  <fills count="2">
    <fill>
      <patternFill patternType="none"/>
    </fill>
    <fill>
      <patternFill patternType="gray125"/>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hair">
        <color auto="1"/>
      </left>
      <right/>
      <top style="hair">
        <color auto="1"/>
      </top>
      <bottom style="hair">
        <color auto="1"/>
      </bottom>
      <diagonal/>
    </border>
    <border>
      <left style="thin">
        <color auto="1"/>
      </left>
      <right/>
      <top/>
      <bottom style="thin">
        <color auto="1"/>
      </bottom>
      <diagonal/>
    </border>
    <border>
      <left style="thin">
        <color auto="1"/>
      </left>
      <right style="thin">
        <color auto="1"/>
      </right>
      <top/>
      <bottom style="thin">
        <color auto="1"/>
      </bottom>
      <diagonal/>
    </border>
  </borders>
  <cellStyleXfs count="8">
    <xf numFmtId="0" fontId="0" fillId="0" borderId="0"/>
    <xf numFmtId="0" fontId="1" fillId="0" borderId="0"/>
    <xf numFmtId="0" fontId="9" fillId="0" borderId="0"/>
    <xf numFmtId="0" fontId="9" fillId="0" borderId="0"/>
    <xf numFmtId="0" fontId="9" fillId="0" borderId="0"/>
    <xf numFmtId="164" fontId="9" fillId="0" borderId="0" applyBorder="0" applyProtection="0"/>
    <xf numFmtId="164" fontId="9" fillId="0" borderId="0" applyBorder="0" applyProtection="0"/>
    <xf numFmtId="164" fontId="9" fillId="0" borderId="0" applyBorder="0" applyProtection="0"/>
  </cellStyleXfs>
  <cellXfs count="98">
    <xf numFmtId="0" fontId="0" fillId="0" borderId="0" xfId="0"/>
    <xf numFmtId="0" fontId="2" fillId="0" borderId="0" xfId="0" applyFont="1"/>
    <xf numFmtId="0" fontId="3" fillId="0" borderId="0" xfId="0" applyFont="1" applyAlignment="1"/>
    <xf numFmtId="0" fontId="2" fillId="0" borderId="0" xfId="0" applyFont="1" applyAlignment="1"/>
    <xf numFmtId="0" fontId="5"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0" borderId="0" xfId="0" applyFont="1" applyBorder="1" applyAlignment="1">
      <alignment horizontal="center"/>
    </xf>
    <xf numFmtId="0" fontId="2" fillId="0" borderId="0" xfId="0" applyFont="1" applyBorder="1" applyAlignment="1">
      <alignment vertical="center"/>
    </xf>
    <xf numFmtId="0" fontId="2" fillId="0" borderId="0" xfId="0" applyFont="1" applyBorder="1"/>
    <xf numFmtId="0" fontId="7" fillId="0" borderId="0" xfId="0" applyFont="1" applyBorder="1" applyAlignment="1">
      <alignment horizontal="center"/>
    </xf>
    <xf numFmtId="165" fontId="8" fillId="0" borderId="0" xfId="0" applyNumberFormat="1" applyFont="1" applyBorder="1"/>
    <xf numFmtId="0" fontId="2" fillId="0" borderId="0" xfId="0" applyFont="1" applyAlignment="1">
      <alignment horizontal="left"/>
    </xf>
    <xf numFmtId="0" fontId="2" fillId="0" borderId="1" xfId="0" applyFont="1" applyBorder="1" applyAlignment="1">
      <alignment vertical="center" wrapText="1"/>
    </xf>
    <xf numFmtId="0" fontId="2" fillId="0" borderId="1" xfId="0" applyFont="1" applyBorder="1"/>
    <xf numFmtId="0" fontId="2" fillId="0" borderId="1" xfId="0" applyFont="1" applyFill="1" applyBorder="1" applyAlignment="1">
      <alignment horizontal="center" vertical="center" wrapText="1"/>
    </xf>
    <xf numFmtId="0" fontId="2" fillId="0" borderId="0" xfId="0" applyFont="1" applyFill="1"/>
    <xf numFmtId="0" fontId="0" fillId="0" borderId="0" xfId="0" applyFill="1"/>
    <xf numFmtId="0" fontId="3" fillId="0" borderId="0" xfId="0" applyFont="1" applyFill="1" applyAlignment="1"/>
    <xf numFmtId="0" fontId="2" fillId="0" borderId="0" xfId="0" applyFont="1" applyFill="1" applyAlignment="1"/>
    <xf numFmtId="0" fontId="3"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2" fillId="0" borderId="0" xfId="0" applyFont="1" applyFill="1" applyBorder="1" applyAlignment="1">
      <alignment horizontal="center"/>
    </xf>
    <xf numFmtId="0" fontId="2" fillId="0" borderId="0" xfId="0" applyFont="1" applyFill="1" applyBorder="1" applyAlignment="1">
      <alignment vertical="center"/>
    </xf>
    <xf numFmtId="0" fontId="2" fillId="0" borderId="0" xfId="0" applyFont="1" applyFill="1" applyBorder="1"/>
    <xf numFmtId="0" fontId="7" fillId="0" borderId="0" xfId="0" applyFont="1" applyFill="1" applyBorder="1" applyAlignment="1">
      <alignment horizontal="center"/>
    </xf>
    <xf numFmtId="165" fontId="8" fillId="0" borderId="0" xfId="0" applyNumberFormat="1" applyFont="1" applyFill="1" applyBorder="1"/>
    <xf numFmtId="0" fontId="2"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2" xfId="0" applyFont="1" applyFill="1" applyBorder="1" applyAlignment="1">
      <alignment horizontal="center" vertical="center" wrapText="1"/>
    </xf>
    <xf numFmtId="166" fontId="3" fillId="0" borderId="1" xfId="0" applyNumberFormat="1" applyFont="1" applyBorder="1" applyAlignment="1">
      <alignment horizontal="center" vertical="center" wrapText="1"/>
    </xf>
    <xf numFmtId="166" fontId="2" fillId="0" borderId="1" xfId="0" applyNumberFormat="1" applyFont="1" applyBorder="1" applyAlignment="1">
      <alignment horizontal="center" vertical="center" wrapText="1"/>
    </xf>
    <xf numFmtId="166" fontId="11" fillId="0" borderId="1" xfId="0" applyNumberFormat="1" applyFont="1" applyBorder="1" applyAlignment="1">
      <alignment horizontal="center" vertical="center" wrapText="1"/>
    </xf>
    <xf numFmtId="166" fontId="6" fillId="0" borderId="1" xfId="0" applyNumberFormat="1" applyFont="1" applyBorder="1" applyAlignment="1">
      <alignment horizontal="center"/>
    </xf>
    <xf numFmtId="0" fontId="5" fillId="0" borderId="1" xfId="0" applyFont="1" applyBorder="1" applyAlignment="1">
      <alignment horizontal="center" vertical="center" wrapText="1"/>
    </xf>
    <xf numFmtId="166" fontId="2" fillId="0" borderId="1" xfId="0" applyNumberFormat="1" applyFont="1" applyFill="1" applyBorder="1" applyAlignment="1">
      <alignment horizontal="center" vertical="center" wrapText="1"/>
    </xf>
    <xf numFmtId="166" fontId="3" fillId="0" borderId="1" xfId="0" applyNumberFormat="1" applyFont="1" applyFill="1" applyBorder="1" applyAlignment="1">
      <alignment horizontal="center" vertical="center" wrapText="1"/>
    </xf>
    <xf numFmtId="166" fontId="5" fillId="0" borderId="1" xfId="0" applyNumberFormat="1" applyFont="1" applyFill="1" applyBorder="1" applyAlignment="1">
      <alignment horizontal="center" vertical="center" wrapText="1"/>
    </xf>
    <xf numFmtId="166" fontId="2" fillId="0" borderId="0" xfId="0" applyNumberFormat="1" applyFont="1" applyFill="1" applyBorder="1" applyAlignment="1">
      <alignment horizontal="center"/>
    </xf>
    <xf numFmtId="166" fontId="2" fillId="0" borderId="0" xfId="0" applyNumberFormat="1" applyFont="1" applyFill="1" applyBorder="1"/>
    <xf numFmtId="166" fontId="6" fillId="0" borderId="1" xfId="0" applyNumberFormat="1" applyFont="1" applyFill="1" applyBorder="1" applyAlignment="1">
      <alignment horizontal="center"/>
    </xf>
    <xf numFmtId="166" fontId="11" fillId="0" borderId="1" xfId="0" applyNumberFormat="1" applyFont="1" applyFill="1" applyBorder="1" applyAlignment="1">
      <alignment horizontal="center" vertical="center" wrapText="1"/>
    </xf>
    <xf numFmtId="166" fontId="4" fillId="0" borderId="2" xfId="0" applyNumberFormat="1" applyFont="1" applyFill="1" applyBorder="1" applyAlignment="1">
      <alignment horizontal="center"/>
    </xf>
    <xf numFmtId="0" fontId="4" fillId="0" borderId="2" xfId="0" applyFont="1" applyFill="1" applyBorder="1" applyAlignment="1">
      <alignment horizontal="center"/>
    </xf>
    <xf numFmtId="166" fontId="2" fillId="0" borderId="0" xfId="0" applyNumberFormat="1" applyFont="1" applyBorder="1" applyAlignment="1">
      <alignment horizontal="center"/>
    </xf>
    <xf numFmtId="166" fontId="2" fillId="0" borderId="0" xfId="0" applyNumberFormat="1" applyFont="1" applyBorder="1"/>
    <xf numFmtId="166" fontId="4" fillId="0" borderId="2" xfId="0" applyNumberFormat="1" applyFont="1" applyBorder="1" applyAlignment="1">
      <alignment horizontal="center"/>
    </xf>
    <xf numFmtId="166" fontId="1" fillId="0" borderId="0" xfId="0" applyNumberFormat="1" applyFont="1" applyFill="1" applyBorder="1" applyAlignment="1">
      <alignment horizontal="center"/>
    </xf>
    <xf numFmtId="166" fontId="12" fillId="0" borderId="0" xfId="0" applyNumberFormat="1" applyFont="1" applyFill="1" applyBorder="1" applyAlignment="1"/>
    <xf numFmtId="166" fontId="4" fillId="0" borderId="5" xfId="0" applyNumberFormat="1" applyFont="1" applyFill="1" applyBorder="1" applyAlignment="1">
      <alignment horizontal="center"/>
    </xf>
    <xf numFmtId="166" fontId="4" fillId="0" borderId="0" xfId="0" applyNumberFormat="1" applyFont="1" applyFill="1" applyBorder="1" applyAlignment="1">
      <alignment horizontal="center"/>
    </xf>
    <xf numFmtId="166" fontId="6" fillId="0" borderId="0" xfId="0" applyNumberFormat="1" applyFont="1" applyFill="1" applyBorder="1" applyAlignment="1"/>
    <xf numFmtId="0" fontId="3" fillId="0" borderId="0" xfId="0" applyFont="1" applyFill="1" applyBorder="1" applyAlignment="1">
      <alignment vertical="center"/>
    </xf>
    <xf numFmtId="0" fontId="1" fillId="0" borderId="1" xfId="0" applyFont="1" applyFill="1" applyBorder="1" applyAlignment="1">
      <alignment vertical="center" wrapText="1"/>
    </xf>
    <xf numFmtId="0" fontId="1" fillId="0" borderId="1" xfId="0" applyFont="1" applyBorder="1" applyAlignment="1">
      <alignment wrapText="1"/>
    </xf>
    <xf numFmtId="0" fontId="1" fillId="0" borderId="1" xfId="0" applyFont="1" applyBorder="1" applyAlignment="1">
      <alignment horizontal="center" vertical="center" wrapText="1"/>
    </xf>
    <xf numFmtId="0" fontId="2" fillId="0" borderId="0" xfId="0" applyFont="1" applyAlignment="1">
      <alignment wrapText="1"/>
    </xf>
    <xf numFmtId="166" fontId="6" fillId="0" borderId="6" xfId="0" applyNumberFormat="1" applyFont="1" applyFill="1" applyBorder="1" applyAlignment="1">
      <alignment horizontal="center"/>
    </xf>
    <xf numFmtId="166" fontId="2" fillId="0" borderId="1" xfId="0" applyNumberFormat="1" applyFont="1" applyBorder="1" applyAlignment="1">
      <alignment horizontal="center" vertical="center"/>
    </xf>
    <xf numFmtId="166" fontId="2" fillId="0" borderId="0" xfId="0" applyNumberFormat="1" applyFont="1" applyAlignment="1">
      <alignment horizontal="center" vertical="center"/>
    </xf>
    <xf numFmtId="166" fontId="6" fillId="0" borderId="6" xfId="0" applyNumberFormat="1" applyFont="1" applyBorder="1" applyAlignment="1">
      <alignment horizontal="center" vertical="center"/>
    </xf>
    <xf numFmtId="166" fontId="0" fillId="0" borderId="1" xfId="0" applyNumberFormat="1" applyFont="1" applyBorder="1" applyAlignment="1">
      <alignment horizontal="center" vertical="center"/>
    </xf>
    <xf numFmtId="166" fontId="1" fillId="0" borderId="1" xfId="0" applyNumberFormat="1" applyFont="1" applyBorder="1" applyAlignment="1">
      <alignment horizontal="center" vertical="center"/>
    </xf>
    <xf numFmtId="166" fontId="4" fillId="0" borderId="5" xfId="0" applyNumberFormat="1" applyFont="1" applyBorder="1" applyAlignment="1">
      <alignment horizontal="center" vertical="center"/>
    </xf>
    <xf numFmtId="166" fontId="2" fillId="0" borderId="0" xfId="0" applyNumberFormat="1" applyFont="1" applyBorder="1" applyAlignment="1">
      <alignment horizontal="center" vertical="center"/>
    </xf>
    <xf numFmtId="166" fontId="6" fillId="0" borderId="1" xfId="0" applyNumberFormat="1" applyFont="1" applyBorder="1" applyAlignment="1">
      <alignment horizontal="center" vertical="center"/>
    </xf>
    <xf numFmtId="166" fontId="4" fillId="0" borderId="2" xfId="0" applyNumberFormat="1" applyFont="1" applyBorder="1" applyAlignment="1">
      <alignment horizontal="center" vertical="center"/>
    </xf>
    <xf numFmtId="0" fontId="11" fillId="0" borderId="1" xfId="0" applyFont="1" applyBorder="1" applyAlignment="1">
      <alignment horizontal="center" vertical="center" wrapText="1"/>
    </xf>
    <xf numFmtId="166" fontId="6" fillId="0" borderId="1" xfId="0" applyNumberFormat="1" applyFont="1" applyFill="1" applyBorder="1" applyAlignment="1">
      <alignment horizontal="center" vertical="center"/>
    </xf>
    <xf numFmtId="166" fontId="4" fillId="0" borderId="2" xfId="0" applyNumberFormat="1" applyFont="1" applyFill="1" applyBorder="1" applyAlignment="1">
      <alignment horizontal="center" vertical="center"/>
    </xf>
    <xf numFmtId="0" fontId="1" fillId="0" borderId="1" xfId="0" applyFont="1" applyBorder="1" applyAlignment="1">
      <alignment horizontal="left" vertical="center" wrapText="1"/>
    </xf>
    <xf numFmtId="0" fontId="2" fillId="0" borderId="1" xfId="0" applyFont="1" applyBorder="1" applyAlignment="1">
      <alignment horizontal="center" vertical="center" wrapText="1"/>
    </xf>
    <xf numFmtId="0" fontId="1" fillId="0" borderId="1" xfId="0" applyFont="1" applyBorder="1" applyAlignment="1">
      <alignment horizontal="left" vertical="center" wrapText="1"/>
    </xf>
    <xf numFmtId="0" fontId="4" fillId="0" borderId="2" xfId="0" applyFont="1" applyBorder="1" applyAlignment="1">
      <alignment horizontal="center" vertical="center"/>
    </xf>
    <xf numFmtId="0" fontId="3" fillId="0" borderId="1" xfId="0" applyFont="1" applyFill="1" applyBorder="1" applyAlignment="1">
      <alignment horizontal="center" vertical="center" wrapText="1"/>
    </xf>
    <xf numFmtId="2" fontId="4" fillId="0" borderId="2" xfId="0" applyNumberFormat="1" applyFont="1" applyFill="1" applyBorder="1" applyAlignment="1">
      <alignment horizontal="center"/>
    </xf>
    <xf numFmtId="0" fontId="13" fillId="0" borderId="0" xfId="0" applyFont="1"/>
    <xf numFmtId="166" fontId="4" fillId="0" borderId="0" xfId="0" applyNumberFormat="1" applyFont="1" applyBorder="1" applyAlignment="1">
      <alignment horizontal="center" vertical="center"/>
    </xf>
    <xf numFmtId="166" fontId="6" fillId="0" borderId="0" xfId="0" applyNumberFormat="1" applyFont="1" applyBorder="1" applyAlignment="1">
      <alignment horizontal="center" vertical="center"/>
    </xf>
    <xf numFmtId="0" fontId="12" fillId="0" borderId="1" xfId="0" applyFont="1" applyBorder="1" applyAlignment="1">
      <alignment horizontal="center" vertical="center" wrapText="1"/>
    </xf>
    <xf numFmtId="0" fontId="2" fillId="0" borderId="0" xfId="0" applyFont="1" applyFill="1" applyBorder="1" applyAlignment="1">
      <alignment vertical="center" wrapText="1"/>
    </xf>
    <xf numFmtId="0" fontId="3" fillId="0" borderId="0" xfId="0" applyFont="1" applyFill="1" applyBorder="1" applyAlignment="1"/>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2" fillId="0" borderId="0" xfId="0" applyFont="1" applyBorder="1" applyAlignment="1">
      <alignment vertical="center" wrapText="1"/>
    </xf>
    <xf numFmtId="0" fontId="3" fillId="0" borderId="0" xfId="0" applyFont="1" applyBorder="1" applyAlignment="1"/>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6" xfId="0" applyFont="1" applyBorder="1" applyAlignment="1">
      <alignment horizontal="center" vertical="center" wrapText="1"/>
    </xf>
    <xf numFmtId="0" fontId="4" fillId="0" borderId="3" xfId="0" applyFont="1" applyBorder="1" applyAlignment="1">
      <alignment horizontal="center" vertical="center" wrapText="1"/>
    </xf>
  </cellXfs>
  <cellStyles count="8">
    <cellStyle name="Normalny" xfId="0" builtinId="0"/>
    <cellStyle name="Normalny 10" xfId="1" xr:uid="{00000000-0005-0000-0000-000006000000}"/>
    <cellStyle name="Normalny 2" xfId="2" xr:uid="{00000000-0005-0000-0000-000007000000}"/>
    <cellStyle name="Normalny 2 2" xfId="3" xr:uid="{00000000-0005-0000-0000-000008000000}"/>
    <cellStyle name="Normalny 3" xfId="4" xr:uid="{00000000-0005-0000-0000-000009000000}"/>
    <cellStyle name="Walutowy 2" xfId="5" xr:uid="{00000000-0005-0000-0000-00000A000000}"/>
    <cellStyle name="Walutowy 2 2" xfId="6" xr:uid="{00000000-0005-0000-0000-00000B000000}"/>
    <cellStyle name="Walutowy 2 3" xfId="7" xr:uid="{00000000-0005-0000-0000-00000C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81D41A"/>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MM22"/>
  <sheetViews>
    <sheetView zoomScaleNormal="100" workbookViewId="0">
      <selection activeCell="I1" sqref="I1"/>
    </sheetView>
  </sheetViews>
  <sheetFormatPr defaultRowHeight="15" x14ac:dyDescent="0.25"/>
  <cols>
    <col min="1" max="1" width="5.28515625" style="16" customWidth="1"/>
    <col min="2" max="2" width="57.85546875" style="16" customWidth="1"/>
    <col min="3" max="3" width="12.85546875" style="16" customWidth="1"/>
    <col min="4" max="5" width="14" style="16" customWidth="1"/>
    <col min="6" max="7" width="13.7109375" style="16" customWidth="1"/>
    <col min="8" max="8" width="13.140625" style="16" customWidth="1"/>
    <col min="9" max="9" width="19.85546875" style="16" customWidth="1"/>
    <col min="10" max="1027" width="9.140625" style="16" customWidth="1"/>
    <col min="1028" max="16384" width="9.140625" style="17"/>
  </cols>
  <sheetData>
    <row r="1" spans="1:9" x14ac:dyDescent="0.25">
      <c r="I1" s="16" t="s">
        <v>218</v>
      </c>
    </row>
    <row r="2" spans="1:9" x14ac:dyDescent="0.25">
      <c r="A2" s="84" t="s">
        <v>20</v>
      </c>
      <c r="B2" s="84"/>
    </row>
    <row r="3" spans="1:9" x14ac:dyDescent="0.25">
      <c r="A3" s="18"/>
      <c r="B3" s="19"/>
    </row>
    <row r="4" spans="1:9" x14ac:dyDescent="0.25">
      <c r="A4" s="84" t="s">
        <v>21</v>
      </c>
      <c r="B4" s="84"/>
      <c r="C4" s="84"/>
      <c r="D4" s="84"/>
      <c r="E4" s="84"/>
      <c r="F4" s="84"/>
      <c r="G4" s="84"/>
      <c r="H4" s="84"/>
      <c r="I4" s="84"/>
    </row>
    <row r="6" spans="1:9" ht="17.45" customHeight="1" x14ac:dyDescent="0.25">
      <c r="A6" s="85" t="s">
        <v>22</v>
      </c>
      <c r="B6" s="86" t="s">
        <v>23</v>
      </c>
      <c r="C6" s="85" t="s">
        <v>24</v>
      </c>
      <c r="D6" s="88" t="s">
        <v>213</v>
      </c>
      <c r="E6" s="88" t="s">
        <v>215</v>
      </c>
      <c r="F6" s="85" t="s">
        <v>25</v>
      </c>
      <c r="G6" s="88" t="s">
        <v>214</v>
      </c>
      <c r="H6" s="85" t="s">
        <v>26</v>
      </c>
      <c r="I6" s="87" t="s">
        <v>27</v>
      </c>
    </row>
    <row r="7" spans="1:9" ht="24" customHeight="1" x14ac:dyDescent="0.25">
      <c r="A7" s="85"/>
      <c r="B7" s="86"/>
      <c r="C7" s="85"/>
      <c r="D7" s="89"/>
      <c r="E7" s="89"/>
      <c r="F7" s="85"/>
      <c r="G7" s="89"/>
      <c r="H7" s="85"/>
      <c r="I7" s="87"/>
    </row>
    <row r="8" spans="1:9" ht="72.75" customHeight="1" x14ac:dyDescent="0.25">
      <c r="A8" s="15"/>
      <c r="B8" s="21" t="s">
        <v>28</v>
      </c>
      <c r="C8" s="20"/>
      <c r="D8" s="20"/>
      <c r="E8" s="77"/>
      <c r="F8" s="15"/>
      <c r="G8" s="15"/>
      <c r="H8" s="20"/>
      <c r="I8" s="22"/>
    </row>
    <row r="9" spans="1:9" ht="25.5" x14ac:dyDescent="0.25">
      <c r="A9" s="15" t="s">
        <v>0</v>
      </c>
      <c r="B9" s="23" t="s">
        <v>29</v>
      </c>
      <c r="C9" s="15" t="s">
        <v>30</v>
      </c>
      <c r="D9" s="38"/>
      <c r="E9" s="38"/>
      <c r="F9" s="38"/>
      <c r="G9" s="38"/>
      <c r="H9" s="39"/>
      <c r="I9" s="44"/>
    </row>
    <row r="10" spans="1:9" ht="25.5" x14ac:dyDescent="0.25">
      <c r="A10" s="15" t="s">
        <v>1</v>
      </c>
      <c r="B10" s="23" t="s">
        <v>31</v>
      </c>
      <c r="C10" s="15" t="s">
        <v>170</v>
      </c>
      <c r="D10" s="38"/>
      <c r="E10" s="38"/>
      <c r="F10" s="38"/>
      <c r="G10" s="38"/>
      <c r="H10" s="39"/>
      <c r="I10" s="44"/>
    </row>
    <row r="11" spans="1:9" ht="43.5" customHeight="1" x14ac:dyDescent="0.25">
      <c r="A11" s="15"/>
      <c r="B11" s="21" t="s">
        <v>32</v>
      </c>
      <c r="C11" s="15"/>
      <c r="D11" s="38"/>
      <c r="E11" s="38"/>
      <c r="F11" s="38"/>
      <c r="G11" s="38"/>
      <c r="H11" s="39"/>
      <c r="I11" s="44"/>
    </row>
    <row r="12" spans="1:9" ht="24" customHeight="1" x14ac:dyDescent="0.25">
      <c r="A12" s="15" t="s">
        <v>2</v>
      </c>
      <c r="B12" s="23" t="s">
        <v>33</v>
      </c>
      <c r="C12" s="15" t="s">
        <v>171</v>
      </c>
      <c r="D12" s="38"/>
      <c r="E12" s="38"/>
      <c r="F12" s="38"/>
      <c r="G12" s="38"/>
      <c r="H12" s="39"/>
      <c r="I12" s="44"/>
    </row>
    <row r="13" spans="1:9" ht="24" customHeight="1" x14ac:dyDescent="0.25">
      <c r="A13" s="15" t="s">
        <v>3</v>
      </c>
      <c r="B13" s="23" t="s">
        <v>34</v>
      </c>
      <c r="C13" s="15" t="s">
        <v>171</v>
      </c>
      <c r="D13" s="38"/>
      <c r="E13" s="38"/>
      <c r="F13" s="38"/>
      <c r="G13" s="38"/>
      <c r="H13" s="39"/>
      <c r="I13" s="44"/>
    </row>
    <row r="14" spans="1:9" ht="30" customHeight="1" x14ac:dyDescent="0.25">
      <c r="A14" s="15" t="s">
        <v>4</v>
      </c>
      <c r="B14" s="23" t="s">
        <v>35</v>
      </c>
      <c r="C14" s="15" t="s">
        <v>172</v>
      </c>
      <c r="D14" s="38"/>
      <c r="E14" s="38"/>
      <c r="F14" s="38"/>
      <c r="G14" s="38"/>
      <c r="H14" s="39"/>
      <c r="I14" s="44"/>
    </row>
    <row r="15" spans="1:9" ht="24" customHeight="1" x14ac:dyDescent="0.25">
      <c r="A15" s="15" t="s">
        <v>5</v>
      </c>
      <c r="B15" s="21" t="s">
        <v>36</v>
      </c>
      <c r="C15" s="15">
        <v>2</v>
      </c>
      <c r="D15" s="38"/>
      <c r="E15" s="38"/>
      <c r="F15" s="38"/>
      <c r="G15" s="38"/>
      <c r="H15" s="39"/>
      <c r="I15" s="44"/>
    </row>
    <row r="16" spans="1:9" ht="24" customHeight="1" x14ac:dyDescent="0.25">
      <c r="A16" s="15" t="s">
        <v>6</v>
      </c>
      <c r="B16" s="21" t="s">
        <v>37</v>
      </c>
      <c r="C16" s="15">
        <v>2</v>
      </c>
      <c r="D16" s="38"/>
      <c r="E16" s="38"/>
      <c r="F16" s="38"/>
      <c r="G16" s="38"/>
      <c r="H16" s="39"/>
      <c r="I16" s="44"/>
    </row>
    <row r="17" spans="1:9" ht="16.5" customHeight="1" x14ac:dyDescent="0.25">
      <c r="A17" s="24"/>
      <c r="B17" s="25"/>
      <c r="C17" s="24"/>
      <c r="D17" s="24"/>
      <c r="E17" s="24"/>
      <c r="F17" s="46" t="s">
        <v>38</v>
      </c>
      <c r="G17" s="78">
        <f>SUM(G8:G16)</f>
        <v>0</v>
      </c>
      <c r="H17" s="43">
        <f>SUM(H9:H16)</f>
        <v>0</v>
      </c>
      <c r="I17" s="26"/>
    </row>
    <row r="18" spans="1:9" ht="12.75" customHeight="1" x14ac:dyDescent="0.25">
      <c r="A18" s="24"/>
      <c r="B18" s="25"/>
      <c r="C18" s="24"/>
      <c r="D18" s="24"/>
      <c r="E18" s="24"/>
      <c r="F18" s="27"/>
      <c r="G18" s="27"/>
      <c r="H18" s="28"/>
      <c r="I18" s="26"/>
    </row>
    <row r="19" spans="1:9" ht="180" customHeight="1" x14ac:dyDescent="0.25">
      <c r="A19" s="24"/>
      <c r="B19" s="83" t="s">
        <v>39</v>
      </c>
      <c r="C19" s="83"/>
      <c r="D19" s="83"/>
      <c r="E19" s="83"/>
      <c r="F19" s="83"/>
      <c r="G19" s="83"/>
      <c r="H19" s="83"/>
      <c r="I19" s="83"/>
    </row>
    <row r="21" spans="1:9" x14ac:dyDescent="0.25">
      <c r="B21" s="79" t="s">
        <v>216</v>
      </c>
    </row>
    <row r="22" spans="1:9" x14ac:dyDescent="0.25">
      <c r="B22" s="16" t="s">
        <v>217</v>
      </c>
    </row>
  </sheetData>
  <mergeCells count="12">
    <mergeCell ref="B19:I19"/>
    <mergeCell ref="A2:B2"/>
    <mergeCell ref="A4:I4"/>
    <mergeCell ref="A6:A7"/>
    <mergeCell ref="B6:B7"/>
    <mergeCell ref="C6:C7"/>
    <mergeCell ref="F6:F7"/>
    <mergeCell ref="H6:H7"/>
    <mergeCell ref="I6:I7"/>
    <mergeCell ref="D6:D7"/>
    <mergeCell ref="E6:E7"/>
    <mergeCell ref="G6:G7"/>
  </mergeCells>
  <pageMargins left="0.7" right="0.7" top="0.75" bottom="0.75" header="0.51180555555555496" footer="0.51180555555555496"/>
  <pageSetup paperSize="9" scale="78" firstPageNumber="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2:AMM16"/>
  <sheetViews>
    <sheetView zoomScaleNormal="100" workbookViewId="0">
      <selection activeCell="A4" sqref="A4:I4"/>
    </sheetView>
  </sheetViews>
  <sheetFormatPr defaultRowHeight="15" x14ac:dyDescent="0.25"/>
  <cols>
    <col min="1" max="1" width="5.28515625" style="1" customWidth="1"/>
    <col min="2" max="2" width="57.85546875" style="1" customWidth="1"/>
    <col min="3" max="3" width="11.42578125" style="1" customWidth="1"/>
    <col min="4" max="5" width="14" style="1" customWidth="1"/>
    <col min="6" max="7" width="13.7109375" style="1" customWidth="1"/>
    <col min="8" max="8" width="13.140625" style="1" customWidth="1"/>
    <col min="9" max="9" width="19.85546875" style="1" customWidth="1"/>
    <col min="10" max="1027" width="9.140625" style="1" customWidth="1"/>
  </cols>
  <sheetData>
    <row r="2" spans="1:9" x14ac:dyDescent="0.25">
      <c r="A2" s="91" t="s">
        <v>40</v>
      </c>
      <c r="B2" s="91"/>
    </row>
    <row r="3" spans="1:9" x14ac:dyDescent="0.25">
      <c r="A3" s="2"/>
      <c r="B3" s="3"/>
    </row>
    <row r="4" spans="1:9" x14ac:dyDescent="0.25">
      <c r="A4" s="91" t="s">
        <v>177</v>
      </c>
      <c r="B4" s="91"/>
      <c r="C4" s="91"/>
      <c r="D4" s="91"/>
      <c r="E4" s="91"/>
      <c r="F4" s="91"/>
      <c r="G4" s="91"/>
      <c r="H4" s="91"/>
      <c r="I4" s="91"/>
    </row>
    <row r="6" spans="1:9" ht="17.45" customHeight="1" x14ac:dyDescent="0.25">
      <c r="A6" s="85" t="s">
        <v>22</v>
      </c>
      <c r="B6" s="86" t="s">
        <v>23</v>
      </c>
      <c r="C6" s="85" t="s">
        <v>24</v>
      </c>
      <c r="D6" s="88" t="s">
        <v>213</v>
      </c>
      <c r="E6" s="88" t="s">
        <v>215</v>
      </c>
      <c r="F6" s="85" t="s">
        <v>25</v>
      </c>
      <c r="G6" s="88" t="s">
        <v>214</v>
      </c>
      <c r="H6" s="85" t="s">
        <v>26</v>
      </c>
      <c r="I6" s="87" t="s">
        <v>27</v>
      </c>
    </row>
    <row r="7" spans="1:9" ht="27" customHeight="1" x14ac:dyDescent="0.25">
      <c r="A7" s="85"/>
      <c r="B7" s="86"/>
      <c r="C7" s="85"/>
      <c r="D7" s="89"/>
      <c r="E7" s="89"/>
      <c r="F7" s="85"/>
      <c r="G7" s="89"/>
      <c r="H7" s="85"/>
      <c r="I7" s="87"/>
    </row>
    <row r="8" spans="1:9" ht="32.25" customHeight="1" x14ac:dyDescent="0.25">
      <c r="A8" s="15" t="s">
        <v>0</v>
      </c>
      <c r="B8" s="23" t="s">
        <v>199</v>
      </c>
      <c r="C8" s="15">
        <v>10</v>
      </c>
      <c r="D8" s="38"/>
      <c r="E8" s="38"/>
      <c r="F8" s="38"/>
      <c r="G8" s="38"/>
      <c r="H8" s="39"/>
      <c r="I8" s="44"/>
    </row>
    <row r="9" spans="1:9" ht="80.45" customHeight="1" x14ac:dyDescent="0.25">
      <c r="A9" s="15" t="s">
        <v>1</v>
      </c>
      <c r="B9" s="23" t="s">
        <v>197</v>
      </c>
      <c r="C9" s="15">
        <v>8</v>
      </c>
      <c r="D9" s="38"/>
      <c r="E9" s="38"/>
      <c r="F9" s="38"/>
      <c r="G9" s="38"/>
      <c r="H9" s="39"/>
      <c r="I9" s="44"/>
    </row>
    <row r="10" spans="1:9" ht="77.25" customHeight="1" x14ac:dyDescent="0.25">
      <c r="A10" s="15" t="s">
        <v>2</v>
      </c>
      <c r="B10" s="23" t="s">
        <v>198</v>
      </c>
      <c r="C10" s="15">
        <v>8</v>
      </c>
      <c r="D10" s="38"/>
      <c r="E10" s="38"/>
      <c r="F10" s="38"/>
      <c r="G10" s="38"/>
      <c r="H10" s="39"/>
      <c r="I10" s="44"/>
    </row>
    <row r="11" spans="1:9" ht="18" customHeight="1" x14ac:dyDescent="0.25">
      <c r="A11" s="24"/>
      <c r="B11" s="25"/>
      <c r="C11" s="24"/>
      <c r="D11" s="41"/>
      <c r="E11" s="41"/>
      <c r="F11" s="45" t="s">
        <v>38</v>
      </c>
      <c r="G11" s="45">
        <f>SUM(G8:G10)</f>
        <v>0</v>
      </c>
      <c r="H11" s="43">
        <f>SUM(H8:H10)</f>
        <v>0</v>
      </c>
      <c r="I11" s="42"/>
    </row>
    <row r="12" spans="1:9" ht="12.75" customHeight="1" x14ac:dyDescent="0.25">
      <c r="A12" s="7"/>
      <c r="B12" s="8"/>
      <c r="C12" s="7"/>
      <c r="D12" s="7"/>
      <c r="E12" s="7"/>
      <c r="F12" s="10"/>
      <c r="G12" s="10"/>
      <c r="H12" s="11"/>
      <c r="I12" s="9"/>
    </row>
    <row r="13" spans="1:9" ht="84.95" customHeight="1" x14ac:dyDescent="0.25">
      <c r="A13" s="7"/>
      <c r="B13" s="90" t="s">
        <v>41</v>
      </c>
      <c r="C13" s="90"/>
      <c r="D13" s="90"/>
      <c r="E13" s="90"/>
      <c r="F13" s="90"/>
      <c r="G13" s="90"/>
      <c r="H13" s="90"/>
      <c r="I13" s="90"/>
    </row>
    <row r="15" spans="1:9" x14ac:dyDescent="0.25">
      <c r="B15" s="79" t="s">
        <v>216</v>
      </c>
    </row>
    <row r="16" spans="1:9" x14ac:dyDescent="0.25">
      <c r="B16" s="16" t="s">
        <v>217</v>
      </c>
    </row>
  </sheetData>
  <mergeCells count="12">
    <mergeCell ref="B13:I13"/>
    <mergeCell ref="A2:B2"/>
    <mergeCell ref="A4:I4"/>
    <mergeCell ref="A6:A7"/>
    <mergeCell ref="B6:B7"/>
    <mergeCell ref="C6:C7"/>
    <mergeCell ref="F6:F7"/>
    <mergeCell ref="H6:H7"/>
    <mergeCell ref="I6:I7"/>
    <mergeCell ref="D6:D7"/>
    <mergeCell ref="E6:E7"/>
    <mergeCell ref="G6:G7"/>
  </mergeCells>
  <pageMargins left="0.7" right="0.7" top="0.75" bottom="0.75" header="0.51180555555555496" footer="0.51180555555555496"/>
  <pageSetup paperSize="9" scale="80" firstPageNumber="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AMM41"/>
  <sheetViews>
    <sheetView zoomScaleNormal="100" workbookViewId="0">
      <selection activeCell="A4" sqref="A4:I4"/>
    </sheetView>
  </sheetViews>
  <sheetFormatPr defaultRowHeight="15" x14ac:dyDescent="0.25"/>
  <cols>
    <col min="1" max="1" width="5.28515625" style="16" customWidth="1"/>
    <col min="2" max="2" width="57.85546875" style="16" customWidth="1"/>
    <col min="3" max="3" width="12.85546875" style="16" customWidth="1"/>
    <col min="4" max="5" width="14" style="16" customWidth="1"/>
    <col min="6" max="7" width="13.7109375" style="16" customWidth="1"/>
    <col min="8" max="8" width="13.140625" style="16" customWidth="1"/>
    <col min="9" max="9" width="19.85546875" style="16" customWidth="1"/>
    <col min="10" max="1027" width="9.140625" style="16" customWidth="1"/>
    <col min="1028" max="16384" width="9.140625" style="17"/>
  </cols>
  <sheetData>
    <row r="2" spans="1:9" x14ac:dyDescent="0.25">
      <c r="A2" s="84" t="s">
        <v>42</v>
      </c>
      <c r="B2" s="84"/>
    </row>
    <row r="3" spans="1:9" x14ac:dyDescent="0.25">
      <c r="A3" s="18"/>
      <c r="B3" s="19"/>
    </row>
    <row r="4" spans="1:9" x14ac:dyDescent="0.25">
      <c r="A4" s="84" t="s">
        <v>43</v>
      </c>
      <c r="B4" s="84"/>
      <c r="C4" s="84"/>
      <c r="D4" s="84"/>
      <c r="E4" s="84"/>
      <c r="F4" s="84"/>
      <c r="G4" s="84"/>
      <c r="H4" s="84"/>
      <c r="I4" s="84"/>
    </row>
    <row r="6" spans="1:9" ht="17.45" customHeight="1" x14ac:dyDescent="0.25">
      <c r="A6" s="85" t="s">
        <v>22</v>
      </c>
      <c r="B6" s="86" t="s">
        <v>23</v>
      </c>
      <c r="C6" s="85" t="s">
        <v>24</v>
      </c>
      <c r="D6" s="88" t="s">
        <v>213</v>
      </c>
      <c r="E6" s="88" t="s">
        <v>215</v>
      </c>
      <c r="F6" s="85" t="s">
        <v>25</v>
      </c>
      <c r="G6" s="88" t="s">
        <v>214</v>
      </c>
      <c r="H6" s="85" t="s">
        <v>26</v>
      </c>
      <c r="I6" s="87" t="s">
        <v>27</v>
      </c>
    </row>
    <row r="7" spans="1:9" ht="24" customHeight="1" x14ac:dyDescent="0.25">
      <c r="A7" s="85"/>
      <c r="B7" s="86"/>
      <c r="C7" s="85"/>
      <c r="D7" s="89"/>
      <c r="E7" s="89"/>
      <c r="F7" s="85"/>
      <c r="G7" s="89"/>
      <c r="H7" s="85"/>
      <c r="I7" s="87"/>
    </row>
    <row r="8" spans="1:9" ht="53.1" customHeight="1" x14ac:dyDescent="0.25">
      <c r="A8" s="15" t="s">
        <v>0</v>
      </c>
      <c r="B8" s="23" t="s">
        <v>44</v>
      </c>
      <c r="C8" s="15">
        <v>10</v>
      </c>
      <c r="D8" s="38"/>
      <c r="E8" s="38"/>
      <c r="F8" s="38"/>
      <c r="G8" s="38"/>
      <c r="H8" s="38"/>
      <c r="I8" s="44"/>
    </row>
    <row r="9" spans="1:9" ht="50.1" customHeight="1" x14ac:dyDescent="0.25">
      <c r="A9" s="15" t="s">
        <v>1</v>
      </c>
      <c r="B9" s="23" t="s">
        <v>45</v>
      </c>
      <c r="C9" s="15">
        <v>300</v>
      </c>
      <c r="D9" s="38"/>
      <c r="E9" s="38"/>
      <c r="F9" s="38"/>
      <c r="G9" s="38"/>
      <c r="H9" s="38"/>
      <c r="I9" s="44"/>
    </row>
    <row r="10" spans="1:9" ht="51.6" customHeight="1" x14ac:dyDescent="0.25">
      <c r="A10" s="15" t="s">
        <v>2</v>
      </c>
      <c r="B10" s="23" t="s">
        <v>46</v>
      </c>
      <c r="C10" s="15">
        <v>200</v>
      </c>
      <c r="D10" s="38"/>
      <c r="E10" s="38"/>
      <c r="F10" s="38"/>
      <c r="G10" s="38"/>
      <c r="H10" s="38"/>
      <c r="I10" s="44"/>
    </row>
    <row r="11" spans="1:9" ht="78.95" customHeight="1" x14ac:dyDescent="0.25">
      <c r="A11" s="15" t="s">
        <v>3</v>
      </c>
      <c r="B11" s="23" t="s">
        <v>47</v>
      </c>
      <c r="C11" s="15">
        <v>10</v>
      </c>
      <c r="D11" s="38"/>
      <c r="E11" s="38"/>
      <c r="F11" s="38"/>
      <c r="G11" s="38"/>
      <c r="H11" s="38"/>
      <c r="I11" s="44"/>
    </row>
    <row r="12" spans="1:9" ht="92.1" customHeight="1" x14ac:dyDescent="0.25">
      <c r="A12" s="15" t="s">
        <v>4</v>
      </c>
      <c r="B12" s="23" t="s">
        <v>48</v>
      </c>
      <c r="C12" s="15">
        <v>15</v>
      </c>
      <c r="D12" s="38"/>
      <c r="E12" s="38"/>
      <c r="F12" s="38"/>
      <c r="G12" s="38"/>
      <c r="H12" s="38"/>
      <c r="I12" s="44"/>
    </row>
    <row r="13" spans="1:9" ht="66.75" customHeight="1" x14ac:dyDescent="0.25">
      <c r="A13" s="15" t="s">
        <v>5</v>
      </c>
      <c r="B13" s="23" t="s">
        <v>49</v>
      </c>
      <c r="C13" s="15">
        <v>10</v>
      </c>
      <c r="D13" s="38"/>
      <c r="E13" s="38"/>
      <c r="F13" s="38"/>
      <c r="G13" s="38"/>
      <c r="H13" s="38"/>
      <c r="I13" s="44"/>
    </row>
    <row r="14" spans="1:9" ht="43.5" customHeight="1" x14ac:dyDescent="0.25">
      <c r="A14" s="15" t="s">
        <v>6</v>
      </c>
      <c r="B14" s="23" t="s">
        <v>50</v>
      </c>
      <c r="C14" s="15">
        <v>5</v>
      </c>
      <c r="D14" s="38"/>
      <c r="E14" s="38"/>
      <c r="F14" s="38"/>
      <c r="G14" s="38"/>
      <c r="H14" s="38"/>
      <c r="I14" s="44"/>
    </row>
    <row r="15" spans="1:9" ht="45" customHeight="1" x14ac:dyDescent="0.25">
      <c r="A15" s="15" t="s">
        <v>7</v>
      </c>
      <c r="B15" s="23" t="s">
        <v>51</v>
      </c>
      <c r="C15" s="15">
        <v>5</v>
      </c>
      <c r="D15" s="38"/>
      <c r="E15" s="38"/>
      <c r="F15" s="38"/>
      <c r="G15" s="38"/>
      <c r="H15" s="38"/>
      <c r="I15" s="44"/>
    </row>
    <row r="16" spans="1:9" ht="53.1" customHeight="1" x14ac:dyDescent="0.25">
      <c r="A16" s="15" t="s">
        <v>8</v>
      </c>
      <c r="B16" s="23" t="s">
        <v>52</v>
      </c>
      <c r="C16" s="15">
        <v>60</v>
      </c>
      <c r="D16" s="38"/>
      <c r="E16" s="38"/>
      <c r="F16" s="38"/>
      <c r="G16" s="38"/>
      <c r="H16" s="38"/>
      <c r="I16" s="44"/>
    </row>
    <row r="17" spans="1:9" ht="95.25" customHeight="1" x14ac:dyDescent="0.25">
      <c r="A17" s="15" t="s">
        <v>9</v>
      </c>
      <c r="B17" s="23" t="s">
        <v>53</v>
      </c>
      <c r="C17" s="15">
        <v>30</v>
      </c>
      <c r="D17" s="38"/>
      <c r="E17" s="38"/>
      <c r="F17" s="38"/>
      <c r="G17" s="38"/>
      <c r="H17" s="38"/>
      <c r="I17" s="44"/>
    </row>
    <row r="18" spans="1:9" ht="30" customHeight="1" x14ac:dyDescent="0.25">
      <c r="A18" s="15" t="s">
        <v>10</v>
      </c>
      <c r="B18" s="23" t="s">
        <v>54</v>
      </c>
      <c r="C18" s="15">
        <v>30</v>
      </c>
      <c r="D18" s="38"/>
      <c r="E18" s="38"/>
      <c r="F18" s="38"/>
      <c r="G18" s="38"/>
      <c r="H18" s="38"/>
      <c r="I18" s="44"/>
    </row>
    <row r="19" spans="1:9" ht="102.95" customHeight="1" x14ac:dyDescent="0.25">
      <c r="A19" s="15" t="s">
        <v>11</v>
      </c>
      <c r="B19" s="23" t="s">
        <v>55</v>
      </c>
      <c r="C19" s="15">
        <v>8</v>
      </c>
      <c r="D19" s="38"/>
      <c r="E19" s="38"/>
      <c r="F19" s="38"/>
      <c r="G19" s="38"/>
      <c r="H19" s="38"/>
      <c r="I19" s="44"/>
    </row>
    <row r="20" spans="1:9" ht="33" customHeight="1" x14ac:dyDescent="0.25">
      <c r="A20" s="15" t="s">
        <v>12</v>
      </c>
      <c r="B20" s="23" t="s">
        <v>56</v>
      </c>
      <c r="C20" s="15">
        <v>8</v>
      </c>
      <c r="D20" s="38"/>
      <c r="E20" s="38"/>
      <c r="F20" s="38"/>
      <c r="G20" s="38"/>
      <c r="H20" s="38"/>
      <c r="I20" s="44"/>
    </row>
    <row r="21" spans="1:9" ht="102.95" customHeight="1" x14ac:dyDescent="0.25">
      <c r="A21" s="15" t="s">
        <v>13</v>
      </c>
      <c r="B21" s="23" t="s">
        <v>57</v>
      </c>
      <c r="C21" s="15">
        <v>3</v>
      </c>
      <c r="D21" s="38"/>
      <c r="E21" s="38"/>
      <c r="F21" s="38"/>
      <c r="G21" s="38"/>
      <c r="H21" s="38"/>
      <c r="I21" s="44"/>
    </row>
    <row r="22" spans="1:9" ht="31.5" customHeight="1" x14ac:dyDescent="0.25">
      <c r="A22" s="15" t="s">
        <v>14</v>
      </c>
      <c r="B22" s="23" t="s">
        <v>56</v>
      </c>
      <c r="C22" s="15">
        <v>3</v>
      </c>
      <c r="D22" s="38"/>
      <c r="E22" s="38"/>
      <c r="F22" s="38"/>
      <c r="G22" s="38"/>
      <c r="H22" s="38"/>
      <c r="I22" s="44"/>
    </row>
    <row r="23" spans="1:9" ht="74.45" customHeight="1" x14ac:dyDescent="0.25">
      <c r="A23" s="15" t="s">
        <v>15</v>
      </c>
      <c r="B23" s="23" t="s">
        <v>58</v>
      </c>
      <c r="C23" s="15">
        <v>6</v>
      </c>
      <c r="D23" s="38"/>
      <c r="E23" s="38"/>
      <c r="F23" s="38"/>
      <c r="G23" s="38"/>
      <c r="H23" s="38"/>
      <c r="I23" s="44"/>
    </row>
    <row r="24" spans="1:9" ht="37.5" customHeight="1" x14ac:dyDescent="0.25">
      <c r="A24" s="15" t="s">
        <v>16</v>
      </c>
      <c r="B24" s="23" t="s">
        <v>56</v>
      </c>
      <c r="C24" s="15">
        <v>6</v>
      </c>
      <c r="D24" s="38"/>
      <c r="E24" s="38"/>
      <c r="F24" s="38"/>
      <c r="G24" s="38"/>
      <c r="H24" s="38"/>
      <c r="I24" s="44"/>
    </row>
    <row r="25" spans="1:9" ht="80.099999999999994" customHeight="1" x14ac:dyDescent="0.25">
      <c r="A25" s="15" t="s">
        <v>17</v>
      </c>
      <c r="B25" s="23" t="s">
        <v>60</v>
      </c>
      <c r="C25" s="15">
        <v>4</v>
      </c>
      <c r="D25" s="38"/>
      <c r="E25" s="38"/>
      <c r="F25" s="38"/>
      <c r="G25" s="38"/>
      <c r="H25" s="38"/>
      <c r="I25" s="44"/>
    </row>
    <row r="26" spans="1:9" ht="30.95" customHeight="1" x14ac:dyDescent="0.25">
      <c r="A26" s="15" t="s">
        <v>18</v>
      </c>
      <c r="B26" s="23" t="s">
        <v>56</v>
      </c>
      <c r="C26" s="15">
        <v>4</v>
      </c>
      <c r="D26" s="38"/>
      <c r="E26" s="38"/>
      <c r="F26" s="38"/>
      <c r="G26" s="38"/>
      <c r="H26" s="38"/>
      <c r="I26" s="44"/>
    </row>
    <row r="27" spans="1:9" ht="104.45" customHeight="1" x14ac:dyDescent="0.25">
      <c r="A27" s="15" t="s">
        <v>19</v>
      </c>
      <c r="B27" s="23" t="s">
        <v>63</v>
      </c>
      <c r="C27" s="15">
        <v>8</v>
      </c>
      <c r="D27" s="38"/>
      <c r="E27" s="38"/>
      <c r="F27" s="38"/>
      <c r="G27" s="38"/>
      <c r="H27" s="38"/>
      <c r="I27" s="44"/>
    </row>
    <row r="28" spans="1:9" ht="53.45" customHeight="1" x14ac:dyDescent="0.25">
      <c r="A28" s="15" t="s">
        <v>59</v>
      </c>
      <c r="B28" s="23" t="s">
        <v>65</v>
      </c>
      <c r="C28" s="15">
        <v>4</v>
      </c>
      <c r="D28" s="38"/>
      <c r="E28" s="38"/>
      <c r="F28" s="38"/>
      <c r="G28" s="38"/>
      <c r="H28" s="38"/>
      <c r="I28" s="44"/>
    </row>
    <row r="29" spans="1:9" ht="46.5" customHeight="1" x14ac:dyDescent="0.25">
      <c r="A29" s="15" t="s">
        <v>61</v>
      </c>
      <c r="B29" s="23" t="s">
        <v>67</v>
      </c>
      <c r="C29" s="15">
        <v>3</v>
      </c>
      <c r="D29" s="38"/>
      <c r="E29" s="38"/>
      <c r="F29" s="38"/>
      <c r="G29" s="38"/>
      <c r="H29" s="38"/>
      <c r="I29" s="44"/>
    </row>
    <row r="30" spans="1:9" ht="29.45" customHeight="1" x14ac:dyDescent="0.25">
      <c r="A30" s="15" t="s">
        <v>62</v>
      </c>
      <c r="B30" s="23" t="s">
        <v>69</v>
      </c>
      <c r="C30" s="15">
        <v>15</v>
      </c>
      <c r="D30" s="38"/>
      <c r="E30" s="38"/>
      <c r="F30" s="38"/>
      <c r="G30" s="38"/>
      <c r="H30" s="38"/>
      <c r="I30" s="44"/>
    </row>
    <row r="31" spans="1:9" ht="29.25" customHeight="1" x14ac:dyDescent="0.25">
      <c r="A31" s="15" t="s">
        <v>64</v>
      </c>
      <c r="B31" s="23" t="s">
        <v>71</v>
      </c>
      <c r="C31" s="15">
        <v>32</v>
      </c>
      <c r="D31" s="38"/>
      <c r="E31" s="38"/>
      <c r="F31" s="38"/>
      <c r="G31" s="38"/>
      <c r="H31" s="38"/>
      <c r="I31" s="44"/>
    </row>
    <row r="32" spans="1:9" ht="43.5" customHeight="1" x14ac:dyDescent="0.25">
      <c r="A32" s="15" t="s">
        <v>66</v>
      </c>
      <c r="B32" s="23" t="s">
        <v>205</v>
      </c>
      <c r="C32" s="15">
        <v>24</v>
      </c>
      <c r="D32" s="38"/>
      <c r="E32" s="38"/>
      <c r="F32" s="38"/>
      <c r="G32" s="38"/>
      <c r="H32" s="38"/>
      <c r="I32" s="44"/>
    </row>
    <row r="33" spans="1:9" ht="42" customHeight="1" x14ac:dyDescent="0.25">
      <c r="A33" s="15" t="s">
        <v>68</v>
      </c>
      <c r="B33" s="23" t="s">
        <v>206</v>
      </c>
      <c r="C33" s="15">
        <v>24</v>
      </c>
      <c r="D33" s="38"/>
      <c r="E33" s="38"/>
      <c r="F33" s="38"/>
      <c r="G33" s="38"/>
      <c r="H33" s="38"/>
      <c r="I33" s="44"/>
    </row>
    <row r="34" spans="1:9" ht="29.25" customHeight="1" x14ac:dyDescent="0.25">
      <c r="A34" s="15" t="s">
        <v>70</v>
      </c>
      <c r="B34" s="23" t="s">
        <v>204</v>
      </c>
      <c r="C34" s="15">
        <v>36</v>
      </c>
      <c r="D34" s="38"/>
      <c r="E34" s="38"/>
      <c r="F34" s="38"/>
      <c r="G34" s="38"/>
      <c r="H34" s="38"/>
      <c r="I34" s="44"/>
    </row>
    <row r="35" spans="1:9" ht="18" customHeight="1" x14ac:dyDescent="0.25">
      <c r="A35" s="24"/>
      <c r="B35" s="25"/>
      <c r="C35" s="24"/>
      <c r="D35" s="41"/>
      <c r="E35" s="41"/>
      <c r="F35" s="52" t="s">
        <v>38</v>
      </c>
      <c r="G35" s="52">
        <f>SUM(G8:G34)</f>
        <v>0</v>
      </c>
      <c r="H35" s="60">
        <f>SUM(H8:H34)</f>
        <v>0</v>
      </c>
      <c r="I35" s="42"/>
    </row>
    <row r="36" spans="1:9" ht="13.5" customHeight="1" x14ac:dyDescent="0.25">
      <c r="A36" s="24"/>
      <c r="B36" s="25"/>
      <c r="C36" s="24"/>
      <c r="D36" s="41"/>
      <c r="E36" s="41"/>
      <c r="F36" s="50"/>
      <c r="G36" s="50"/>
      <c r="H36" s="51"/>
      <c r="I36" s="42"/>
    </row>
    <row r="37" spans="1:9" ht="12.75" customHeight="1" x14ac:dyDescent="0.25">
      <c r="A37" s="24"/>
      <c r="B37" s="25"/>
      <c r="C37" s="24"/>
      <c r="D37" s="24"/>
      <c r="E37" s="24"/>
      <c r="F37" s="27"/>
      <c r="G37" s="27"/>
      <c r="H37" s="28"/>
      <c r="I37" s="26"/>
    </row>
    <row r="38" spans="1:9" ht="31.5" customHeight="1" x14ac:dyDescent="0.25">
      <c r="A38" s="24"/>
      <c r="B38" s="83" t="s">
        <v>72</v>
      </c>
      <c r="C38" s="83"/>
      <c r="D38" s="83"/>
      <c r="E38" s="83"/>
      <c r="F38" s="83"/>
      <c r="G38" s="83"/>
      <c r="H38" s="83"/>
      <c r="I38" s="83"/>
    </row>
    <row r="40" spans="1:9" x14ac:dyDescent="0.25">
      <c r="B40" s="79" t="s">
        <v>216</v>
      </c>
    </row>
    <row r="41" spans="1:9" x14ac:dyDescent="0.25">
      <c r="B41" s="16" t="s">
        <v>217</v>
      </c>
    </row>
  </sheetData>
  <mergeCells count="12">
    <mergeCell ref="B38:I38"/>
    <mergeCell ref="A2:B2"/>
    <mergeCell ref="A4:I4"/>
    <mergeCell ref="A6:A7"/>
    <mergeCell ref="B6:B7"/>
    <mergeCell ref="C6:C7"/>
    <mergeCell ref="F6:F7"/>
    <mergeCell ref="H6:H7"/>
    <mergeCell ref="I6:I7"/>
    <mergeCell ref="D6:D7"/>
    <mergeCell ref="G6:G7"/>
    <mergeCell ref="E6:E7"/>
  </mergeCells>
  <phoneticPr fontId="10" type="noConversion"/>
  <pageMargins left="0.7" right="0.7" top="0.75" bottom="0.75" header="0.51180555555555496" footer="0.51180555555555496"/>
  <pageSetup paperSize="9" scale="29" firstPageNumber="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774EBF-25B8-49A7-B5A0-03E9E8026BF1}">
  <sheetPr>
    <pageSetUpPr fitToPage="1"/>
  </sheetPr>
  <dimension ref="A2:AMD74"/>
  <sheetViews>
    <sheetView zoomScaleNormal="100" workbookViewId="0">
      <selection activeCell="A4" sqref="A4:I4"/>
    </sheetView>
  </sheetViews>
  <sheetFormatPr defaultRowHeight="15" x14ac:dyDescent="0.25"/>
  <cols>
    <col min="1" max="1" width="5.28515625" style="1" customWidth="1"/>
    <col min="2" max="2" width="72.42578125" style="1" customWidth="1"/>
    <col min="3" max="3" width="12.85546875" style="1" customWidth="1"/>
    <col min="4" max="5" width="14" style="1" customWidth="1"/>
    <col min="6" max="7" width="13.7109375" style="1" customWidth="1"/>
    <col min="8" max="8" width="13.140625" style="1" customWidth="1"/>
    <col min="9" max="9" width="19.85546875" style="1" customWidth="1"/>
    <col min="10" max="1018" width="9.140625" style="1" customWidth="1"/>
  </cols>
  <sheetData>
    <row r="2" spans="1:9" x14ac:dyDescent="0.25">
      <c r="A2" s="91" t="s">
        <v>73</v>
      </c>
      <c r="B2" s="91"/>
    </row>
    <row r="3" spans="1:9" x14ac:dyDescent="0.25">
      <c r="A3" s="2"/>
      <c r="B3" s="3"/>
    </row>
    <row r="4" spans="1:9" x14ac:dyDescent="0.25">
      <c r="A4" s="91" t="s">
        <v>183</v>
      </c>
      <c r="B4" s="91"/>
      <c r="C4" s="91"/>
      <c r="D4" s="91"/>
      <c r="E4" s="91"/>
      <c r="F4" s="91"/>
      <c r="G4" s="91"/>
      <c r="H4" s="91"/>
      <c r="I4" s="91"/>
    </row>
    <row r="6" spans="1:9" ht="17.45" customHeight="1" x14ac:dyDescent="0.25">
      <c r="A6" s="85" t="s">
        <v>22</v>
      </c>
      <c r="B6" s="86" t="s">
        <v>23</v>
      </c>
      <c r="C6" s="85" t="s">
        <v>24</v>
      </c>
      <c r="D6" s="88" t="s">
        <v>213</v>
      </c>
      <c r="E6" s="88" t="s">
        <v>215</v>
      </c>
      <c r="F6" s="85" t="s">
        <v>25</v>
      </c>
      <c r="G6" s="88" t="s">
        <v>214</v>
      </c>
      <c r="H6" s="85" t="s">
        <v>26</v>
      </c>
      <c r="I6" s="87" t="s">
        <v>27</v>
      </c>
    </row>
    <row r="7" spans="1:9" ht="24" customHeight="1" x14ac:dyDescent="0.25">
      <c r="A7" s="85"/>
      <c r="B7" s="86"/>
      <c r="C7" s="85"/>
      <c r="D7" s="89"/>
      <c r="E7" s="89"/>
      <c r="F7" s="85"/>
      <c r="G7" s="89"/>
      <c r="H7" s="85"/>
      <c r="I7" s="87"/>
    </row>
    <row r="8" spans="1:9" ht="54.95" customHeight="1" x14ac:dyDescent="0.25">
      <c r="A8" s="15" t="s">
        <v>0</v>
      </c>
      <c r="B8" s="23" t="s">
        <v>74</v>
      </c>
      <c r="C8" s="15">
        <v>16</v>
      </c>
      <c r="D8" s="38"/>
      <c r="E8" s="38"/>
      <c r="F8" s="38"/>
      <c r="G8" s="38"/>
      <c r="H8" s="39"/>
      <c r="I8" s="44"/>
    </row>
    <row r="9" spans="1:9" ht="54.6" customHeight="1" x14ac:dyDescent="0.25">
      <c r="A9" s="15" t="s">
        <v>1</v>
      </c>
      <c r="B9" s="23" t="s">
        <v>75</v>
      </c>
      <c r="C9" s="15">
        <v>48</v>
      </c>
      <c r="D9" s="38"/>
      <c r="E9" s="38"/>
      <c r="F9" s="38"/>
      <c r="G9" s="38"/>
      <c r="H9" s="39"/>
      <c r="I9" s="44"/>
    </row>
    <row r="10" spans="1:9" ht="30.6" customHeight="1" x14ac:dyDescent="0.25">
      <c r="A10" s="15" t="s">
        <v>2</v>
      </c>
      <c r="B10" s="23" t="s">
        <v>76</v>
      </c>
      <c r="C10" s="15">
        <v>25</v>
      </c>
      <c r="D10" s="38"/>
      <c r="E10" s="38"/>
      <c r="F10" s="38"/>
      <c r="G10" s="38"/>
      <c r="H10" s="39"/>
      <c r="I10" s="44"/>
    </row>
    <row r="11" spans="1:9" ht="25.5" x14ac:dyDescent="0.25">
      <c r="A11" s="15" t="s">
        <v>3</v>
      </c>
      <c r="B11" s="23" t="s">
        <v>77</v>
      </c>
      <c r="C11" s="15">
        <v>1</v>
      </c>
      <c r="D11" s="38"/>
      <c r="E11" s="38"/>
      <c r="F11" s="38"/>
      <c r="G11" s="38"/>
      <c r="H11" s="39"/>
      <c r="I11" s="44"/>
    </row>
    <row r="12" spans="1:9" ht="46.5" customHeight="1" x14ac:dyDescent="0.25">
      <c r="A12" s="15" t="s">
        <v>4</v>
      </c>
      <c r="B12" s="23" t="s">
        <v>78</v>
      </c>
      <c r="C12" s="15">
        <v>2</v>
      </c>
      <c r="D12" s="38"/>
      <c r="E12" s="38"/>
      <c r="F12" s="38"/>
      <c r="G12" s="38"/>
      <c r="H12" s="39"/>
      <c r="I12" s="44"/>
    </row>
    <row r="13" spans="1:9" ht="41.45" customHeight="1" x14ac:dyDescent="0.25">
      <c r="A13" s="15" t="s">
        <v>5</v>
      </c>
      <c r="B13" s="23" t="s">
        <v>184</v>
      </c>
      <c r="C13" s="15">
        <v>150</v>
      </c>
      <c r="D13" s="38"/>
      <c r="E13" s="38"/>
      <c r="F13" s="38"/>
      <c r="G13" s="38"/>
      <c r="H13" s="39"/>
      <c r="I13" s="44"/>
    </row>
    <row r="14" spans="1:9" ht="29.45" customHeight="1" x14ac:dyDescent="0.25">
      <c r="A14" s="15" t="s">
        <v>6</v>
      </c>
      <c r="B14" s="23" t="s">
        <v>79</v>
      </c>
      <c r="C14" s="15">
        <v>10</v>
      </c>
      <c r="D14" s="38"/>
      <c r="E14" s="38"/>
      <c r="F14" s="38"/>
      <c r="G14" s="38"/>
      <c r="H14" s="39"/>
      <c r="I14" s="44"/>
    </row>
    <row r="15" spans="1:9" s="1" customFormat="1" ht="33.75" customHeight="1" x14ac:dyDescent="0.2">
      <c r="A15" s="15" t="s">
        <v>7</v>
      </c>
      <c r="B15" s="23" t="s">
        <v>80</v>
      </c>
      <c r="C15" s="15">
        <v>40</v>
      </c>
      <c r="D15" s="38"/>
      <c r="E15" s="38"/>
      <c r="F15" s="38"/>
      <c r="G15" s="38"/>
      <c r="H15" s="39"/>
      <c r="I15" s="44"/>
    </row>
    <row r="16" spans="1:9" s="1" customFormat="1" ht="22.5" customHeight="1" x14ac:dyDescent="0.2">
      <c r="A16" s="15" t="s">
        <v>8</v>
      </c>
      <c r="B16" s="23" t="s">
        <v>81</v>
      </c>
      <c r="C16" s="15">
        <v>1</v>
      </c>
      <c r="D16" s="38"/>
      <c r="E16" s="38"/>
      <c r="F16" s="38"/>
      <c r="G16" s="38"/>
      <c r="H16" s="39"/>
      <c r="I16" s="44"/>
    </row>
    <row r="17" spans="1:9" s="1" customFormat="1" ht="50.25" customHeight="1" x14ac:dyDescent="0.2">
      <c r="A17" s="15" t="s">
        <v>9</v>
      </c>
      <c r="B17" s="23" t="s">
        <v>82</v>
      </c>
      <c r="C17" s="15">
        <v>1</v>
      </c>
      <c r="D17" s="38"/>
      <c r="E17" s="38"/>
      <c r="F17" s="38"/>
      <c r="G17" s="38"/>
      <c r="H17" s="39"/>
      <c r="I17" s="44"/>
    </row>
    <row r="18" spans="1:9" s="1" customFormat="1" ht="45" customHeight="1" x14ac:dyDescent="0.2">
      <c r="A18" s="15" t="s">
        <v>10</v>
      </c>
      <c r="B18" s="23" t="s">
        <v>83</v>
      </c>
      <c r="C18" s="15">
        <v>1</v>
      </c>
      <c r="D18" s="38"/>
      <c r="E18" s="38"/>
      <c r="F18" s="38"/>
      <c r="G18" s="38"/>
      <c r="H18" s="39"/>
      <c r="I18" s="44"/>
    </row>
    <row r="19" spans="1:9" s="1" customFormat="1" ht="31.5" customHeight="1" x14ac:dyDescent="0.2">
      <c r="A19" s="15" t="s">
        <v>11</v>
      </c>
      <c r="B19" s="23" t="s">
        <v>84</v>
      </c>
      <c r="C19" s="15">
        <v>5</v>
      </c>
      <c r="D19" s="38"/>
      <c r="E19" s="38"/>
      <c r="F19" s="38"/>
      <c r="G19" s="38"/>
      <c r="H19" s="39"/>
      <c r="I19" s="44"/>
    </row>
    <row r="20" spans="1:9" s="1" customFormat="1" ht="27.75" customHeight="1" x14ac:dyDescent="0.2">
      <c r="A20" s="15" t="s">
        <v>12</v>
      </c>
      <c r="B20" s="23" t="s">
        <v>85</v>
      </c>
      <c r="C20" s="15">
        <v>1</v>
      </c>
      <c r="D20" s="38"/>
      <c r="E20" s="38"/>
      <c r="F20" s="38"/>
      <c r="G20" s="38"/>
      <c r="H20" s="39"/>
      <c r="I20" s="44"/>
    </row>
    <row r="21" spans="1:9" s="1" customFormat="1" ht="36" customHeight="1" x14ac:dyDescent="0.2">
      <c r="A21" s="15" t="s">
        <v>13</v>
      </c>
      <c r="B21" s="23" t="s">
        <v>86</v>
      </c>
      <c r="C21" s="15">
        <v>20</v>
      </c>
      <c r="D21" s="38"/>
      <c r="E21" s="38"/>
      <c r="F21" s="38"/>
      <c r="G21" s="38"/>
      <c r="H21" s="39"/>
      <c r="I21" s="44"/>
    </row>
    <row r="22" spans="1:9" s="1" customFormat="1" ht="45" customHeight="1" x14ac:dyDescent="0.2">
      <c r="A22" s="15" t="s">
        <v>14</v>
      </c>
      <c r="B22" s="23" t="s">
        <v>87</v>
      </c>
      <c r="C22" s="15">
        <v>1</v>
      </c>
      <c r="D22" s="38"/>
      <c r="E22" s="38"/>
      <c r="F22" s="38"/>
      <c r="G22" s="38"/>
      <c r="H22" s="39"/>
      <c r="I22" s="44"/>
    </row>
    <row r="23" spans="1:9" s="1" customFormat="1" ht="36" customHeight="1" x14ac:dyDescent="0.2">
      <c r="A23" s="15" t="s">
        <v>15</v>
      </c>
      <c r="B23" s="29" t="s">
        <v>88</v>
      </c>
      <c r="C23" s="30">
        <v>20</v>
      </c>
      <c r="D23" s="38"/>
      <c r="E23" s="38"/>
      <c r="F23" s="38"/>
      <c r="G23" s="38"/>
      <c r="H23" s="39"/>
      <c r="I23" s="38"/>
    </row>
    <row r="24" spans="1:9" s="1" customFormat="1" ht="45" customHeight="1" x14ac:dyDescent="0.2">
      <c r="A24" s="15" t="s">
        <v>16</v>
      </c>
      <c r="B24" s="29" t="s">
        <v>89</v>
      </c>
      <c r="C24" s="30">
        <v>1</v>
      </c>
      <c r="D24" s="38"/>
      <c r="E24" s="38"/>
      <c r="F24" s="38"/>
      <c r="G24" s="38"/>
      <c r="H24" s="39"/>
      <c r="I24" s="38"/>
    </row>
    <row r="25" spans="1:9" s="1" customFormat="1" ht="45" customHeight="1" x14ac:dyDescent="0.2">
      <c r="A25" s="15" t="s">
        <v>17</v>
      </c>
      <c r="B25" s="29" t="s">
        <v>90</v>
      </c>
      <c r="C25" s="30">
        <v>1</v>
      </c>
      <c r="D25" s="38"/>
      <c r="E25" s="38"/>
      <c r="F25" s="38"/>
      <c r="G25" s="38"/>
      <c r="H25" s="39"/>
      <c r="I25" s="38"/>
    </row>
    <row r="26" spans="1:9" s="1" customFormat="1" ht="45" customHeight="1" x14ac:dyDescent="0.2">
      <c r="A26" s="15" t="s">
        <v>18</v>
      </c>
      <c r="B26" s="29" t="s">
        <v>91</v>
      </c>
      <c r="C26" s="30">
        <v>1</v>
      </c>
      <c r="D26" s="38"/>
      <c r="E26" s="38"/>
      <c r="F26" s="38"/>
      <c r="G26" s="38"/>
      <c r="H26" s="39"/>
      <c r="I26" s="38"/>
    </row>
    <row r="27" spans="1:9" s="1" customFormat="1" ht="32.25" customHeight="1" x14ac:dyDescent="0.2">
      <c r="A27" s="15" t="s">
        <v>19</v>
      </c>
      <c r="B27" s="29" t="s">
        <v>92</v>
      </c>
      <c r="C27" s="30">
        <v>1</v>
      </c>
      <c r="D27" s="38"/>
      <c r="E27" s="38"/>
      <c r="F27" s="38"/>
      <c r="G27" s="38"/>
      <c r="H27" s="39"/>
      <c r="I27" s="38"/>
    </row>
    <row r="28" spans="1:9" s="1" customFormat="1" ht="15" customHeight="1" x14ac:dyDescent="0.2">
      <c r="A28" s="24"/>
      <c r="B28" s="25"/>
      <c r="C28" s="24"/>
      <c r="D28" s="41"/>
      <c r="E28" s="41"/>
      <c r="F28" s="45" t="s">
        <v>38</v>
      </c>
      <c r="G28" s="45">
        <f>SUM(G8:G27)</f>
        <v>0</v>
      </c>
      <c r="H28" s="43">
        <f>SUM(H8:H27)</f>
        <v>0</v>
      </c>
      <c r="I28" s="42"/>
    </row>
    <row r="29" spans="1:9" s="1" customFormat="1" ht="12.75" customHeight="1" x14ac:dyDescent="0.2">
      <c r="A29" s="7"/>
      <c r="B29" s="8"/>
      <c r="C29" s="7"/>
      <c r="D29" s="7"/>
      <c r="E29" s="7"/>
      <c r="F29" s="10"/>
      <c r="G29" s="10"/>
      <c r="H29" s="11"/>
      <c r="I29" s="9"/>
    </row>
    <row r="30" spans="1:9" s="1" customFormat="1" ht="90.6" customHeight="1" x14ac:dyDescent="0.2">
      <c r="A30" s="7"/>
      <c r="B30" s="90" t="s">
        <v>93</v>
      </c>
      <c r="C30" s="90"/>
      <c r="D30" s="90"/>
      <c r="E30" s="90"/>
      <c r="F30" s="90"/>
      <c r="G30" s="90"/>
      <c r="H30" s="90"/>
      <c r="I30" s="90"/>
    </row>
    <row r="31" spans="1:9" s="1" customFormat="1" ht="12.75" x14ac:dyDescent="0.2">
      <c r="B31" s="12"/>
    </row>
    <row r="32" spans="1:9" x14ac:dyDescent="0.25">
      <c r="B32" s="79" t="s">
        <v>216</v>
      </c>
    </row>
    <row r="33" spans="2:2" x14ac:dyDescent="0.25">
      <c r="B33" s="16" t="s">
        <v>217</v>
      </c>
    </row>
    <row r="34" spans="2:2" s="1" customFormat="1" ht="12.75" x14ac:dyDescent="0.2"/>
    <row r="35" spans="2:2" s="1" customFormat="1" ht="51.75" customHeight="1" x14ac:dyDescent="0.2"/>
    <row r="36" spans="2:2" s="1" customFormat="1" ht="12.75" x14ac:dyDescent="0.2"/>
    <row r="37" spans="2:2" s="1" customFormat="1" ht="12.75" x14ac:dyDescent="0.2"/>
    <row r="38" spans="2:2" s="1" customFormat="1" ht="12.75" x14ac:dyDescent="0.2"/>
    <row r="39" spans="2:2" s="1" customFormat="1" ht="12.75" x14ac:dyDescent="0.2"/>
    <row r="40" spans="2:2" s="1" customFormat="1" ht="12.75" x14ac:dyDescent="0.2"/>
    <row r="41" spans="2:2" s="1" customFormat="1" ht="12.75" x14ac:dyDescent="0.2"/>
    <row r="42" spans="2:2" s="1" customFormat="1" ht="12.75" x14ac:dyDescent="0.2"/>
    <row r="43" spans="2:2" s="1" customFormat="1" ht="12.75" x14ac:dyDescent="0.2"/>
    <row r="44" spans="2:2" s="1" customFormat="1" ht="12.75" x14ac:dyDescent="0.2"/>
    <row r="45" spans="2:2" s="1" customFormat="1" ht="12.75" x14ac:dyDescent="0.2"/>
    <row r="46" spans="2:2" s="1" customFormat="1" ht="12.75" x14ac:dyDescent="0.2"/>
    <row r="47" spans="2:2" s="1" customFormat="1" ht="12.75" x14ac:dyDescent="0.2"/>
    <row r="48" spans="2:2" s="1" customFormat="1" ht="12.75" x14ac:dyDescent="0.2"/>
    <row r="49" s="1" customFormat="1" ht="12.75" x14ac:dyDescent="0.2"/>
    <row r="50" s="1" customFormat="1" ht="12.75" x14ac:dyDescent="0.2"/>
    <row r="51" s="1" customFormat="1" ht="12.75" x14ac:dyDescent="0.2"/>
    <row r="52" s="1" customFormat="1" ht="12.75" x14ac:dyDescent="0.2"/>
    <row r="53" s="1" customFormat="1" ht="12.75" x14ac:dyDescent="0.2"/>
    <row r="54" s="1" customFormat="1" ht="12.75" x14ac:dyDescent="0.2"/>
    <row r="55" s="1" customFormat="1" ht="12.75" x14ac:dyDescent="0.2"/>
    <row r="56" s="1" customFormat="1" ht="12.75" x14ac:dyDescent="0.2"/>
    <row r="57" s="1" customFormat="1" ht="12.75" x14ac:dyDescent="0.2"/>
    <row r="58" s="1" customFormat="1" ht="80.25" customHeight="1" x14ac:dyDescent="0.2"/>
    <row r="59" s="1" customFormat="1" ht="12.75" x14ac:dyDescent="0.2"/>
    <row r="60" s="1" customFormat="1" ht="12.75" x14ac:dyDescent="0.2"/>
    <row r="61" s="1" customFormat="1" ht="12.75" x14ac:dyDescent="0.2"/>
    <row r="62" s="1" customFormat="1" ht="12.75" x14ac:dyDescent="0.2"/>
    <row r="63" s="1" customFormat="1" ht="12.75" x14ac:dyDescent="0.2"/>
    <row r="64" s="1" customFormat="1" ht="12.75" x14ac:dyDescent="0.2"/>
    <row r="65" s="1" customFormat="1" ht="12.75" x14ac:dyDescent="0.2"/>
    <row r="66" s="1" customFormat="1" ht="12.75" x14ac:dyDescent="0.2"/>
    <row r="67" s="1" customFormat="1" ht="12.75" x14ac:dyDescent="0.2"/>
    <row r="68" s="1" customFormat="1" ht="12.75" x14ac:dyDescent="0.2"/>
    <row r="69" s="1" customFormat="1" ht="12.75" x14ac:dyDescent="0.2"/>
    <row r="70" s="1" customFormat="1" ht="12.75" x14ac:dyDescent="0.2"/>
    <row r="74" s="1" customFormat="1" ht="12.75" x14ac:dyDescent="0.2"/>
  </sheetData>
  <mergeCells count="12">
    <mergeCell ref="B30:I30"/>
    <mergeCell ref="A2:B2"/>
    <mergeCell ref="A4:I4"/>
    <mergeCell ref="A6:A7"/>
    <mergeCell ref="B6:B7"/>
    <mergeCell ref="C6:C7"/>
    <mergeCell ref="F6:F7"/>
    <mergeCell ref="H6:H7"/>
    <mergeCell ref="I6:I7"/>
    <mergeCell ref="D6:D7"/>
    <mergeCell ref="E6:E7"/>
    <mergeCell ref="G6:G7"/>
  </mergeCells>
  <phoneticPr fontId="10" type="noConversion"/>
  <pageMargins left="0.7" right="0.7" top="0.75" bottom="0.75" header="0.51180555555555496" footer="0.51180555555555496"/>
  <pageSetup paperSize="9" scale="35" firstPageNumber="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2BF23D-FEFF-4280-937D-190B03001DA6}">
  <sheetPr>
    <pageSetUpPr fitToPage="1"/>
  </sheetPr>
  <dimension ref="A2:AMB33"/>
  <sheetViews>
    <sheetView zoomScaleNormal="100" workbookViewId="0">
      <selection activeCell="A4" sqref="A4:I4"/>
    </sheetView>
  </sheetViews>
  <sheetFormatPr defaultRowHeight="15" x14ac:dyDescent="0.25"/>
  <cols>
    <col min="1" max="1" width="5.28515625" style="1" customWidth="1"/>
    <col min="2" max="2" width="72.85546875" style="1" customWidth="1"/>
    <col min="3" max="3" width="12.85546875" style="1" customWidth="1"/>
    <col min="4" max="5" width="14" style="1" customWidth="1"/>
    <col min="6" max="7" width="13.7109375" style="1" customWidth="1"/>
    <col min="8" max="8" width="13.140625" style="1" customWidth="1"/>
    <col min="9" max="9" width="19.85546875" style="1" customWidth="1"/>
    <col min="10" max="1016" width="9.140625" style="1" customWidth="1"/>
  </cols>
  <sheetData>
    <row r="2" spans="1:9" x14ac:dyDescent="0.25">
      <c r="A2" s="91" t="s">
        <v>94</v>
      </c>
      <c r="B2" s="91"/>
    </row>
    <row r="3" spans="1:9" x14ac:dyDescent="0.25">
      <c r="A3" s="2"/>
      <c r="B3" s="3"/>
    </row>
    <row r="4" spans="1:9" x14ac:dyDescent="0.25">
      <c r="A4" s="91" t="s">
        <v>185</v>
      </c>
      <c r="B4" s="91"/>
      <c r="C4" s="91"/>
      <c r="D4" s="91"/>
      <c r="E4" s="91"/>
      <c r="F4" s="91"/>
      <c r="G4" s="91"/>
      <c r="H4" s="91"/>
      <c r="I4" s="91"/>
    </row>
    <row r="6" spans="1:9" ht="17.45" customHeight="1" x14ac:dyDescent="0.25">
      <c r="A6" s="85" t="s">
        <v>22</v>
      </c>
      <c r="B6" s="86" t="s">
        <v>23</v>
      </c>
      <c r="C6" s="85" t="s">
        <v>24</v>
      </c>
      <c r="D6" s="88" t="s">
        <v>213</v>
      </c>
      <c r="E6" s="88" t="s">
        <v>215</v>
      </c>
      <c r="F6" s="85" t="s">
        <v>25</v>
      </c>
      <c r="G6" s="88" t="s">
        <v>214</v>
      </c>
      <c r="H6" s="85" t="s">
        <v>26</v>
      </c>
      <c r="I6" s="87" t="s">
        <v>27</v>
      </c>
    </row>
    <row r="7" spans="1:9" ht="24" customHeight="1" x14ac:dyDescent="0.25">
      <c r="A7" s="85"/>
      <c r="B7" s="86"/>
      <c r="C7" s="85"/>
      <c r="D7" s="89"/>
      <c r="E7" s="89"/>
      <c r="F7" s="85"/>
      <c r="G7" s="89"/>
      <c r="H7" s="85"/>
      <c r="I7" s="87"/>
    </row>
    <row r="8" spans="1:9" s="1" customFormat="1" ht="37.5" customHeight="1" x14ac:dyDescent="0.2">
      <c r="A8" s="15" t="s">
        <v>0</v>
      </c>
      <c r="B8" s="23" t="s">
        <v>200</v>
      </c>
      <c r="C8" s="15" t="s">
        <v>169</v>
      </c>
      <c r="D8" s="38"/>
      <c r="E8" s="38"/>
      <c r="F8" s="38"/>
      <c r="G8" s="38"/>
      <c r="H8" s="39"/>
      <c r="I8" s="44"/>
    </row>
    <row r="9" spans="1:9" s="1" customFormat="1" ht="32.25" customHeight="1" x14ac:dyDescent="0.2">
      <c r="A9" s="15" t="s">
        <v>1</v>
      </c>
      <c r="B9" s="23" t="s">
        <v>201</v>
      </c>
      <c r="C9" s="15" t="s">
        <v>168</v>
      </c>
      <c r="D9" s="38"/>
      <c r="E9" s="38"/>
      <c r="F9" s="38"/>
      <c r="G9" s="38"/>
      <c r="H9" s="39"/>
      <c r="I9" s="44"/>
    </row>
    <row r="10" spans="1:9" s="1" customFormat="1" ht="69" customHeight="1" x14ac:dyDescent="0.2">
      <c r="A10" s="15" t="s">
        <v>2</v>
      </c>
      <c r="B10" s="23" t="s">
        <v>202</v>
      </c>
      <c r="C10" s="15">
        <v>180</v>
      </c>
      <c r="D10" s="38"/>
      <c r="E10" s="38"/>
      <c r="F10" s="38"/>
      <c r="G10" s="38"/>
      <c r="H10" s="39"/>
      <c r="I10" s="44"/>
    </row>
    <row r="11" spans="1:9" s="1" customFormat="1" ht="68.25" customHeight="1" x14ac:dyDescent="0.2">
      <c r="A11" s="15" t="s">
        <v>3</v>
      </c>
      <c r="B11" s="23" t="s">
        <v>203</v>
      </c>
      <c r="C11" s="15">
        <v>120</v>
      </c>
      <c r="D11" s="38"/>
      <c r="E11" s="38"/>
      <c r="F11" s="38"/>
      <c r="G11" s="38"/>
      <c r="H11" s="39"/>
      <c r="I11" s="44"/>
    </row>
    <row r="12" spans="1:9" s="1" customFormat="1" ht="18.75" customHeight="1" x14ac:dyDescent="0.2">
      <c r="A12" s="24"/>
      <c r="B12" s="25"/>
      <c r="C12" s="24"/>
      <c r="D12" s="41"/>
      <c r="E12" s="41"/>
      <c r="F12" s="72" t="s">
        <v>38</v>
      </c>
      <c r="G12" s="72">
        <f>SUM(G8:G11)</f>
        <v>0</v>
      </c>
      <c r="H12" s="71">
        <f>SUM(H8:H11)</f>
        <v>0</v>
      </c>
      <c r="I12" s="42"/>
    </row>
    <row r="13" spans="1:9" s="1" customFormat="1" ht="15" customHeight="1" x14ac:dyDescent="0.2">
      <c r="A13" s="24"/>
      <c r="B13" s="25"/>
      <c r="C13" s="24"/>
      <c r="D13" s="41"/>
      <c r="E13" s="41"/>
      <c r="F13" s="53"/>
      <c r="G13" s="53"/>
      <c r="H13" s="54"/>
      <c r="I13" s="42"/>
    </row>
    <row r="14" spans="1:9" s="1" customFormat="1" ht="15" customHeight="1" x14ac:dyDescent="0.2">
      <c r="A14" s="24"/>
      <c r="B14" s="25"/>
      <c r="C14" s="24"/>
      <c r="D14" s="41"/>
      <c r="E14" s="41"/>
      <c r="F14" s="53"/>
      <c r="G14" s="53"/>
      <c r="H14" s="54"/>
      <c r="I14" s="42"/>
    </row>
    <row r="15" spans="1:9" s="1" customFormat="1" ht="15" customHeight="1" x14ac:dyDescent="0.2">
      <c r="A15" s="24"/>
      <c r="B15" s="55" t="s">
        <v>187</v>
      </c>
      <c r="C15" s="24"/>
      <c r="D15" s="41"/>
      <c r="E15" s="41"/>
      <c r="F15" s="53"/>
      <c r="G15" s="53"/>
      <c r="H15" s="54"/>
      <c r="I15" s="42"/>
    </row>
    <row r="16" spans="1:9" s="1" customFormat="1" ht="12.75" customHeight="1" x14ac:dyDescent="0.2">
      <c r="A16" s="7"/>
      <c r="B16" s="8"/>
      <c r="C16" s="7"/>
      <c r="D16" s="7"/>
      <c r="E16" s="7"/>
      <c r="F16" s="10"/>
      <c r="G16" s="10"/>
      <c r="H16" s="11"/>
      <c r="I16" s="9"/>
    </row>
    <row r="17" spans="1:9" s="1" customFormat="1" ht="90.6" customHeight="1" x14ac:dyDescent="0.2">
      <c r="A17" s="7"/>
      <c r="B17" s="90" t="s">
        <v>186</v>
      </c>
      <c r="C17" s="90"/>
      <c r="D17" s="90"/>
      <c r="E17" s="90"/>
      <c r="F17" s="90"/>
      <c r="G17" s="90"/>
      <c r="H17" s="90"/>
      <c r="I17" s="90"/>
    </row>
    <row r="18" spans="1:9" s="1" customFormat="1" ht="12.75" x14ac:dyDescent="0.2">
      <c r="B18" s="12"/>
    </row>
    <row r="20" spans="1:9" x14ac:dyDescent="0.25">
      <c r="B20" s="79" t="s">
        <v>216</v>
      </c>
    </row>
    <row r="21" spans="1:9" s="1" customFormat="1" ht="12.75" x14ac:dyDescent="0.2">
      <c r="B21" s="16" t="s">
        <v>217</v>
      </c>
    </row>
    <row r="22" spans="1:9" s="1" customFormat="1" ht="12.75" x14ac:dyDescent="0.2"/>
    <row r="23" spans="1:9" s="1" customFormat="1" ht="12.75" x14ac:dyDescent="0.2"/>
    <row r="24" spans="1:9" s="1" customFormat="1" ht="12.75" x14ac:dyDescent="0.2"/>
    <row r="25" spans="1:9" s="1" customFormat="1" ht="12.75" x14ac:dyDescent="0.2"/>
    <row r="26" spans="1:9" s="1" customFormat="1" ht="12.75" x14ac:dyDescent="0.2"/>
    <row r="27" spans="1:9" s="1" customFormat="1" ht="12.75" x14ac:dyDescent="0.2"/>
    <row r="28" spans="1:9" s="1" customFormat="1" ht="12.75" x14ac:dyDescent="0.2"/>
    <row r="29" spans="1:9" s="1" customFormat="1" ht="12.75" x14ac:dyDescent="0.2"/>
    <row r="33" s="1" customFormat="1" ht="12.75" x14ac:dyDescent="0.2"/>
  </sheetData>
  <mergeCells count="12">
    <mergeCell ref="B17:I17"/>
    <mergeCell ref="A2:B2"/>
    <mergeCell ref="A4:I4"/>
    <mergeCell ref="A6:A7"/>
    <mergeCell ref="B6:B7"/>
    <mergeCell ref="C6:C7"/>
    <mergeCell ref="F6:F7"/>
    <mergeCell ref="H6:H7"/>
    <mergeCell ref="I6:I7"/>
    <mergeCell ref="D6:D7"/>
    <mergeCell ref="E6:E7"/>
    <mergeCell ref="G6:G7"/>
  </mergeCells>
  <pageMargins left="0.7" right="0.7" top="0.75" bottom="0.75" header="0.51180555555555496" footer="0.51180555555555496"/>
  <pageSetup paperSize="9" scale="35" firstPageNumber="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9D57A-C7C0-4F2C-9F7F-9F7202E945CE}">
  <sheetPr>
    <pageSetUpPr fitToPage="1"/>
  </sheetPr>
  <dimension ref="A2:AMD20"/>
  <sheetViews>
    <sheetView zoomScaleNormal="100" workbookViewId="0">
      <selection activeCell="A4" sqref="A4:I4"/>
    </sheetView>
  </sheetViews>
  <sheetFormatPr defaultRowHeight="15" x14ac:dyDescent="0.25"/>
  <cols>
    <col min="1" max="1" width="5.28515625" style="1" customWidth="1"/>
    <col min="2" max="2" width="74.140625" style="1" customWidth="1"/>
    <col min="3" max="3" width="12.85546875" style="1" customWidth="1"/>
    <col min="4" max="5" width="14" style="1" customWidth="1"/>
    <col min="6" max="7" width="13.7109375" style="1" customWidth="1"/>
    <col min="8" max="8" width="13.140625" style="1" customWidth="1"/>
    <col min="9" max="9" width="19.85546875" style="1" customWidth="1"/>
    <col min="10" max="1018" width="9.140625" style="1" customWidth="1"/>
  </cols>
  <sheetData>
    <row r="2" spans="1:9" x14ac:dyDescent="0.25">
      <c r="A2" s="91" t="s">
        <v>100</v>
      </c>
      <c r="B2" s="91"/>
    </row>
    <row r="3" spans="1:9" x14ac:dyDescent="0.25">
      <c r="A3" s="2"/>
      <c r="B3" s="3"/>
    </row>
    <row r="4" spans="1:9" x14ac:dyDescent="0.25">
      <c r="A4" s="91" t="s">
        <v>188</v>
      </c>
      <c r="B4" s="91"/>
      <c r="C4" s="91"/>
      <c r="D4" s="91"/>
      <c r="E4" s="91"/>
      <c r="F4" s="91"/>
      <c r="G4" s="91"/>
      <c r="H4" s="91"/>
      <c r="I4" s="91"/>
    </row>
    <row r="6" spans="1:9" ht="17.45" customHeight="1" x14ac:dyDescent="0.25">
      <c r="A6" s="85" t="s">
        <v>22</v>
      </c>
      <c r="B6" s="86" t="s">
        <v>23</v>
      </c>
      <c r="C6" s="85" t="s">
        <v>24</v>
      </c>
      <c r="D6" s="88" t="s">
        <v>213</v>
      </c>
      <c r="E6" s="88" t="s">
        <v>215</v>
      </c>
      <c r="F6" s="85" t="s">
        <v>25</v>
      </c>
      <c r="G6" s="88" t="s">
        <v>214</v>
      </c>
      <c r="H6" s="85" t="s">
        <v>26</v>
      </c>
      <c r="I6" s="87" t="s">
        <v>27</v>
      </c>
    </row>
    <row r="7" spans="1:9" ht="27.75" customHeight="1" x14ac:dyDescent="0.25">
      <c r="A7" s="85"/>
      <c r="B7" s="86"/>
      <c r="C7" s="85"/>
      <c r="D7" s="89"/>
      <c r="E7" s="89"/>
      <c r="F7" s="85"/>
      <c r="G7" s="89"/>
      <c r="H7" s="85"/>
      <c r="I7" s="87"/>
    </row>
    <row r="8" spans="1:9" s="1" customFormat="1" ht="96.75" customHeight="1" x14ac:dyDescent="0.2">
      <c r="A8" s="15" t="s">
        <v>0</v>
      </c>
      <c r="B8" s="56" t="s">
        <v>190</v>
      </c>
      <c r="C8" s="30">
        <v>12</v>
      </c>
      <c r="D8" s="38"/>
      <c r="E8" s="38"/>
      <c r="F8" s="38"/>
      <c r="G8" s="38"/>
      <c r="H8" s="39"/>
      <c r="I8" s="44"/>
    </row>
    <row r="9" spans="1:9" s="1" customFormat="1" ht="108" customHeight="1" x14ac:dyDescent="0.2">
      <c r="A9" s="15" t="s">
        <v>1</v>
      </c>
      <c r="B9" s="56" t="s">
        <v>191</v>
      </c>
      <c r="C9" s="30">
        <v>12</v>
      </c>
      <c r="D9" s="38"/>
      <c r="E9" s="38"/>
      <c r="F9" s="38"/>
      <c r="G9" s="38"/>
      <c r="H9" s="39"/>
      <c r="I9" s="44"/>
    </row>
    <row r="10" spans="1:9" s="1" customFormat="1" ht="16.5" customHeight="1" x14ac:dyDescent="0.2">
      <c r="A10" s="24"/>
      <c r="B10" s="25"/>
      <c r="C10" s="24"/>
      <c r="D10" s="41"/>
      <c r="E10" s="41"/>
      <c r="F10" s="72" t="s">
        <v>38</v>
      </c>
      <c r="G10" s="72">
        <f>SUM(G8:G9)</f>
        <v>0</v>
      </c>
      <c r="H10" s="71">
        <f>SUM(H8:H9)</f>
        <v>0</v>
      </c>
      <c r="I10" s="42"/>
    </row>
    <row r="11" spans="1:9" s="1" customFormat="1" ht="12.75" customHeight="1" x14ac:dyDescent="0.2">
      <c r="A11" s="7"/>
      <c r="B11" s="8"/>
      <c r="C11" s="7"/>
      <c r="D11" s="7"/>
      <c r="E11" s="7"/>
      <c r="F11" s="10"/>
      <c r="G11" s="10"/>
      <c r="H11" s="11"/>
      <c r="I11" s="9"/>
    </row>
    <row r="12" spans="1:9" s="1" customFormat="1" ht="90.6" customHeight="1" x14ac:dyDescent="0.2">
      <c r="A12" s="7"/>
      <c r="B12" s="90" t="s">
        <v>93</v>
      </c>
      <c r="C12" s="90"/>
      <c r="D12" s="90"/>
      <c r="E12" s="90"/>
      <c r="F12" s="90"/>
      <c r="G12" s="90"/>
      <c r="H12" s="90"/>
      <c r="I12" s="90"/>
    </row>
    <row r="13" spans="1:9" s="1" customFormat="1" ht="12.75" x14ac:dyDescent="0.2">
      <c r="B13" s="12"/>
    </row>
    <row r="14" spans="1:9" x14ac:dyDescent="0.25">
      <c r="B14" s="79" t="s">
        <v>216</v>
      </c>
    </row>
    <row r="15" spans="1:9" s="1" customFormat="1" ht="12.75" x14ac:dyDescent="0.2">
      <c r="B15" s="16" t="s">
        <v>217</v>
      </c>
    </row>
    <row r="16" spans="1:9" s="1" customFormat="1" ht="12.75" x14ac:dyDescent="0.2"/>
    <row r="20" s="1" customFormat="1" ht="12.75" x14ac:dyDescent="0.2"/>
  </sheetData>
  <mergeCells count="12">
    <mergeCell ref="B12:I12"/>
    <mergeCell ref="A2:B2"/>
    <mergeCell ref="A4:I4"/>
    <mergeCell ref="A6:A7"/>
    <mergeCell ref="B6:B7"/>
    <mergeCell ref="C6:C7"/>
    <mergeCell ref="F6:F7"/>
    <mergeCell ref="H6:H7"/>
    <mergeCell ref="I6:I7"/>
    <mergeCell ref="D6:D7"/>
    <mergeCell ref="E6:E7"/>
    <mergeCell ref="G6:G7"/>
  </mergeCells>
  <pageMargins left="0.7" right="0.7" top="0.75" bottom="0.75" header="0.51180555555555496" footer="0.51180555555555496"/>
  <pageSetup paperSize="9" scale="35" firstPageNumber="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2:AML18"/>
  <sheetViews>
    <sheetView zoomScaleNormal="100" workbookViewId="0">
      <selection activeCell="A4" sqref="A4:I4"/>
    </sheetView>
  </sheetViews>
  <sheetFormatPr defaultRowHeight="15" x14ac:dyDescent="0.25"/>
  <cols>
    <col min="1" max="1" width="5.28515625" style="1" customWidth="1"/>
    <col min="2" max="2" width="57.85546875" style="1" customWidth="1"/>
    <col min="3" max="3" width="12.85546875" style="1" customWidth="1"/>
    <col min="4" max="5" width="14" style="1" customWidth="1"/>
    <col min="6" max="7" width="13.7109375" style="1" customWidth="1"/>
    <col min="8" max="8" width="13.140625" style="1" customWidth="1"/>
    <col min="9" max="9" width="19.85546875" style="1" customWidth="1"/>
    <col min="10" max="1026" width="9.140625" style="1" customWidth="1"/>
  </cols>
  <sheetData>
    <row r="2" spans="1:9" x14ac:dyDescent="0.25">
      <c r="A2" s="91" t="s">
        <v>104</v>
      </c>
      <c r="B2" s="91"/>
    </row>
    <row r="3" spans="1:9" x14ac:dyDescent="0.25">
      <c r="A3" s="2"/>
      <c r="B3" s="3"/>
    </row>
    <row r="4" spans="1:9" x14ac:dyDescent="0.25">
      <c r="A4" s="91" t="s">
        <v>95</v>
      </c>
      <c r="B4" s="91"/>
      <c r="C4" s="91"/>
      <c r="D4" s="91"/>
      <c r="E4" s="91"/>
      <c r="F4" s="91"/>
      <c r="G4" s="91"/>
      <c r="H4" s="91"/>
      <c r="I4" s="91"/>
    </row>
    <row r="6" spans="1:9" ht="17.45" customHeight="1" x14ac:dyDescent="0.25">
      <c r="A6" s="85" t="s">
        <v>22</v>
      </c>
      <c r="B6" s="86" t="s">
        <v>23</v>
      </c>
      <c r="C6" s="85" t="s">
        <v>24</v>
      </c>
      <c r="D6" s="88" t="s">
        <v>213</v>
      </c>
      <c r="E6" s="88" t="s">
        <v>215</v>
      </c>
      <c r="F6" s="85" t="s">
        <v>25</v>
      </c>
      <c r="G6" s="88" t="s">
        <v>214</v>
      </c>
      <c r="H6" s="85" t="s">
        <v>26</v>
      </c>
      <c r="I6" s="87" t="s">
        <v>27</v>
      </c>
    </row>
    <row r="7" spans="1:9" ht="24" customHeight="1" x14ac:dyDescent="0.25">
      <c r="A7" s="85"/>
      <c r="B7" s="86"/>
      <c r="C7" s="85"/>
      <c r="D7" s="89"/>
      <c r="E7" s="89"/>
      <c r="F7" s="85"/>
      <c r="G7" s="89"/>
      <c r="H7" s="85"/>
      <c r="I7" s="87"/>
    </row>
    <row r="8" spans="1:9" ht="27.6" customHeight="1" x14ac:dyDescent="0.25">
      <c r="A8" s="15" t="s">
        <v>0</v>
      </c>
      <c r="B8" s="29" t="s">
        <v>96</v>
      </c>
      <c r="C8" s="30">
        <v>10</v>
      </c>
      <c r="D8" s="38"/>
      <c r="E8" s="38"/>
      <c r="F8" s="38"/>
      <c r="G8" s="38"/>
      <c r="H8" s="39"/>
      <c r="I8" s="39"/>
    </row>
    <row r="9" spans="1:9" ht="32.450000000000003" customHeight="1" x14ac:dyDescent="0.25">
      <c r="A9" s="15" t="s">
        <v>1</v>
      </c>
      <c r="B9" s="29" t="s">
        <v>97</v>
      </c>
      <c r="C9" s="30">
        <v>10</v>
      </c>
      <c r="D9" s="38"/>
      <c r="E9" s="38"/>
      <c r="F9" s="38"/>
      <c r="G9" s="38"/>
      <c r="H9" s="39"/>
      <c r="I9" s="39"/>
    </row>
    <row r="10" spans="1:9" ht="32.1" customHeight="1" x14ac:dyDescent="0.25">
      <c r="A10" s="15" t="s">
        <v>2</v>
      </c>
      <c r="B10" s="23" t="s">
        <v>98</v>
      </c>
      <c r="C10" s="15">
        <v>10</v>
      </c>
      <c r="D10" s="38"/>
      <c r="E10" s="38"/>
      <c r="F10" s="38"/>
      <c r="G10" s="38"/>
      <c r="H10" s="39"/>
      <c r="I10" s="40"/>
    </row>
    <row r="11" spans="1:9" ht="30.6" customHeight="1" x14ac:dyDescent="0.25">
      <c r="A11" s="15" t="s">
        <v>3</v>
      </c>
      <c r="B11" s="23" t="s">
        <v>99</v>
      </c>
      <c r="C11" s="15">
        <v>10</v>
      </c>
      <c r="D11" s="38"/>
      <c r="E11" s="38"/>
      <c r="F11" s="38"/>
      <c r="G11" s="38"/>
      <c r="H11" s="39"/>
      <c r="I11" s="40"/>
    </row>
    <row r="12" spans="1:9" ht="16.5" customHeight="1" x14ac:dyDescent="0.25">
      <c r="A12" s="24"/>
      <c r="B12" s="25"/>
      <c r="C12" s="24"/>
      <c r="D12" s="41"/>
      <c r="E12" s="41"/>
      <c r="F12" s="45" t="s">
        <v>38</v>
      </c>
      <c r="G12" s="45">
        <f>SUM(G8:G11)</f>
        <v>0</v>
      </c>
      <c r="H12" s="43">
        <f>SUM(H8:H11)</f>
        <v>0</v>
      </c>
      <c r="I12" s="42"/>
    </row>
    <row r="13" spans="1:9" ht="12.75" customHeight="1" x14ac:dyDescent="0.25">
      <c r="A13" s="7"/>
      <c r="B13" s="8"/>
      <c r="C13" s="7"/>
      <c r="D13" s="7"/>
      <c r="E13" s="7"/>
      <c r="F13" s="10"/>
      <c r="G13" s="10"/>
      <c r="H13" s="11"/>
      <c r="I13" s="9"/>
    </row>
    <row r="14" spans="1:9" ht="90.6" customHeight="1" x14ac:dyDescent="0.25">
      <c r="A14" s="7"/>
      <c r="B14" s="90" t="s">
        <v>93</v>
      </c>
      <c r="C14" s="90"/>
      <c r="D14" s="90"/>
      <c r="E14" s="90"/>
      <c r="F14" s="90"/>
      <c r="G14" s="90"/>
      <c r="H14" s="90"/>
      <c r="I14" s="90"/>
    </row>
    <row r="15" spans="1:9" x14ac:dyDescent="0.25">
      <c r="B15" s="12"/>
    </row>
    <row r="17" spans="2:2" x14ac:dyDescent="0.25">
      <c r="B17" s="79" t="s">
        <v>216</v>
      </c>
    </row>
    <row r="18" spans="2:2" x14ac:dyDescent="0.25">
      <c r="B18" s="16" t="s">
        <v>217</v>
      </c>
    </row>
  </sheetData>
  <mergeCells count="12">
    <mergeCell ref="B14:I14"/>
    <mergeCell ref="A2:B2"/>
    <mergeCell ref="A4:I4"/>
    <mergeCell ref="A6:A7"/>
    <mergeCell ref="B6:B7"/>
    <mergeCell ref="C6:C7"/>
    <mergeCell ref="F6:F7"/>
    <mergeCell ref="H6:H7"/>
    <mergeCell ref="I6:I7"/>
    <mergeCell ref="D6:D7"/>
    <mergeCell ref="E6:E7"/>
    <mergeCell ref="G6:G7"/>
  </mergeCells>
  <pageMargins left="0.7" right="0.7" top="0.75" bottom="0.75" header="0.51180555555555496" footer="0.51180555555555496"/>
  <pageSetup paperSize="9" scale="95" firstPageNumber="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417E6C-9D04-4D86-8BCB-64B1B05768F2}">
  <sheetPr>
    <pageSetUpPr fitToPage="1"/>
  </sheetPr>
  <dimension ref="A2:AML16"/>
  <sheetViews>
    <sheetView zoomScaleNormal="100" workbookViewId="0">
      <selection activeCell="A4" sqref="A4:I4"/>
    </sheetView>
  </sheetViews>
  <sheetFormatPr defaultRowHeight="15" x14ac:dyDescent="0.25"/>
  <cols>
    <col min="1" max="1" width="5.28515625" style="1" customWidth="1"/>
    <col min="2" max="2" width="57.85546875" style="1" customWidth="1"/>
    <col min="3" max="3" width="12.85546875" style="1" customWidth="1"/>
    <col min="4" max="5" width="14" style="1" customWidth="1"/>
    <col min="6" max="7" width="13.7109375" style="1" customWidth="1"/>
    <col min="8" max="8" width="13.140625" style="1" customWidth="1"/>
    <col min="9" max="9" width="19.85546875" style="1" customWidth="1"/>
    <col min="10" max="1026" width="9.140625" style="1" customWidth="1"/>
  </cols>
  <sheetData>
    <row r="2" spans="1:9" x14ac:dyDescent="0.25">
      <c r="A2" s="91" t="s">
        <v>107</v>
      </c>
      <c r="B2" s="91"/>
    </row>
    <row r="3" spans="1:9" x14ac:dyDescent="0.25">
      <c r="A3" s="2"/>
      <c r="B3" s="3"/>
    </row>
    <row r="4" spans="1:9" x14ac:dyDescent="0.25">
      <c r="A4" s="91" t="s">
        <v>179</v>
      </c>
      <c r="B4" s="91"/>
      <c r="C4" s="91"/>
      <c r="D4" s="91"/>
      <c r="E4" s="91"/>
      <c r="F4" s="91"/>
      <c r="G4" s="91"/>
      <c r="H4" s="91"/>
      <c r="I4" s="91"/>
    </row>
    <row r="6" spans="1:9" ht="17.45" customHeight="1" x14ac:dyDescent="0.25">
      <c r="A6" s="85" t="s">
        <v>22</v>
      </c>
      <c r="B6" s="86" t="s">
        <v>23</v>
      </c>
      <c r="C6" s="85" t="s">
        <v>24</v>
      </c>
      <c r="D6" s="88" t="s">
        <v>213</v>
      </c>
      <c r="E6" s="88" t="s">
        <v>215</v>
      </c>
      <c r="F6" s="85" t="s">
        <v>25</v>
      </c>
      <c r="G6" s="88" t="s">
        <v>214</v>
      </c>
      <c r="H6" s="85" t="s">
        <v>26</v>
      </c>
      <c r="I6" s="87" t="s">
        <v>27</v>
      </c>
    </row>
    <row r="7" spans="1:9" ht="24" customHeight="1" x14ac:dyDescent="0.25">
      <c r="A7" s="85"/>
      <c r="B7" s="86"/>
      <c r="C7" s="85"/>
      <c r="D7" s="89"/>
      <c r="E7" s="89"/>
      <c r="F7" s="85"/>
      <c r="G7" s="89"/>
      <c r="H7" s="85"/>
      <c r="I7" s="87"/>
    </row>
    <row r="8" spans="1:9" ht="27.6" customHeight="1" x14ac:dyDescent="0.25">
      <c r="A8" s="15" t="s">
        <v>0</v>
      </c>
      <c r="B8" s="29" t="s">
        <v>189</v>
      </c>
      <c r="C8" s="30">
        <v>5</v>
      </c>
      <c r="D8" s="38"/>
      <c r="E8" s="38"/>
      <c r="F8" s="38"/>
      <c r="G8" s="38"/>
      <c r="H8" s="39"/>
      <c r="I8" s="39"/>
    </row>
    <row r="9" spans="1:9" ht="32.450000000000003" customHeight="1" x14ac:dyDescent="0.25">
      <c r="A9" s="15" t="s">
        <v>1</v>
      </c>
      <c r="B9" s="29" t="s">
        <v>178</v>
      </c>
      <c r="C9" s="30">
        <v>30</v>
      </c>
      <c r="D9" s="38"/>
      <c r="E9" s="38"/>
      <c r="F9" s="38"/>
      <c r="G9" s="38"/>
      <c r="H9" s="39"/>
      <c r="I9" s="39"/>
    </row>
    <row r="10" spans="1:9" s="1" customFormat="1" ht="18" customHeight="1" x14ac:dyDescent="0.2">
      <c r="A10" s="24"/>
      <c r="B10" s="25"/>
      <c r="C10" s="24"/>
      <c r="D10" s="41"/>
      <c r="E10" s="41"/>
      <c r="F10" s="72" t="s">
        <v>38</v>
      </c>
      <c r="G10" s="72">
        <f>SUM(G8:G9)</f>
        <v>0</v>
      </c>
      <c r="H10" s="71">
        <f>SUM(H8:H9)</f>
        <v>0</v>
      </c>
      <c r="I10" s="42"/>
    </row>
    <row r="11" spans="1:9" s="1" customFormat="1" ht="12.75" customHeight="1" x14ac:dyDescent="0.2">
      <c r="A11" s="7"/>
      <c r="B11" s="8"/>
      <c r="C11" s="7"/>
      <c r="D11" s="7"/>
      <c r="E11" s="7"/>
      <c r="F11" s="10"/>
      <c r="G11" s="10"/>
      <c r="H11" s="11"/>
      <c r="I11" s="9"/>
    </row>
    <row r="12" spans="1:9" s="1" customFormat="1" ht="90.6" customHeight="1" x14ac:dyDescent="0.2">
      <c r="A12" s="7"/>
      <c r="B12" s="90" t="s">
        <v>93</v>
      </c>
      <c r="C12" s="90"/>
      <c r="D12" s="90"/>
      <c r="E12" s="90"/>
      <c r="F12" s="90"/>
      <c r="G12" s="90"/>
      <c r="H12" s="90"/>
      <c r="I12" s="90"/>
    </row>
    <row r="13" spans="1:9" s="1" customFormat="1" ht="12.75" x14ac:dyDescent="0.2">
      <c r="B13" s="12"/>
    </row>
    <row r="15" spans="1:9" x14ac:dyDescent="0.25">
      <c r="B15" s="79" t="s">
        <v>216</v>
      </c>
    </row>
    <row r="16" spans="1:9" x14ac:dyDescent="0.25">
      <c r="B16" s="16" t="s">
        <v>217</v>
      </c>
    </row>
  </sheetData>
  <mergeCells count="12">
    <mergeCell ref="B12:I12"/>
    <mergeCell ref="A2:B2"/>
    <mergeCell ref="A4:I4"/>
    <mergeCell ref="A6:A7"/>
    <mergeCell ref="B6:B7"/>
    <mergeCell ref="C6:C7"/>
    <mergeCell ref="F6:F7"/>
    <mergeCell ref="H6:H7"/>
    <mergeCell ref="I6:I7"/>
    <mergeCell ref="D6:D7"/>
    <mergeCell ref="E6:E7"/>
    <mergeCell ref="G6:G7"/>
  </mergeCells>
  <pageMargins left="0.7" right="0.7" top="0.75" bottom="0.75" header="0.51180555555555496" footer="0.51180555555555496"/>
  <pageSetup paperSize="9" scale="95" firstPageNumber="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2:AMM15"/>
  <sheetViews>
    <sheetView zoomScaleNormal="100" workbookViewId="0">
      <selection activeCell="A4" sqref="A4:I4"/>
    </sheetView>
  </sheetViews>
  <sheetFormatPr defaultRowHeight="15" x14ac:dyDescent="0.25"/>
  <cols>
    <col min="1" max="1" width="5.28515625" style="1" customWidth="1"/>
    <col min="2" max="2" width="59" style="1" customWidth="1"/>
    <col min="3" max="3" width="10.5703125" style="1" customWidth="1"/>
    <col min="4" max="5" width="16.5703125" style="1" customWidth="1"/>
    <col min="6" max="7" width="13.7109375" style="1" customWidth="1"/>
    <col min="8" max="8" width="13.140625" style="1" customWidth="1"/>
    <col min="9" max="9" width="19.85546875" style="1" customWidth="1"/>
    <col min="10" max="1027" width="9.140625" style="1" customWidth="1"/>
  </cols>
  <sheetData>
    <row r="2" spans="1:9" x14ac:dyDescent="0.25">
      <c r="A2" s="91" t="s">
        <v>112</v>
      </c>
      <c r="B2" s="91"/>
    </row>
    <row r="3" spans="1:9" x14ac:dyDescent="0.25">
      <c r="A3" s="2"/>
      <c r="B3" s="3"/>
    </row>
    <row r="4" spans="1:9" x14ac:dyDescent="0.25">
      <c r="A4" s="91" t="s">
        <v>101</v>
      </c>
      <c r="B4" s="91"/>
      <c r="C4" s="91"/>
      <c r="D4" s="91"/>
      <c r="E4" s="91"/>
      <c r="F4" s="91"/>
      <c r="G4" s="91"/>
      <c r="H4" s="91"/>
      <c r="I4" s="91"/>
    </row>
    <row r="6" spans="1:9" ht="17.45" customHeight="1" x14ac:dyDescent="0.25">
      <c r="A6" s="92" t="s">
        <v>22</v>
      </c>
      <c r="B6" s="93" t="s">
        <v>23</v>
      </c>
      <c r="C6" s="92" t="s">
        <v>24</v>
      </c>
      <c r="D6" s="88" t="s">
        <v>213</v>
      </c>
      <c r="E6" s="88" t="s">
        <v>215</v>
      </c>
      <c r="F6" s="92" t="s">
        <v>25</v>
      </c>
      <c r="G6" s="95" t="s">
        <v>214</v>
      </c>
      <c r="H6" s="92" t="s">
        <v>26</v>
      </c>
      <c r="I6" s="94" t="s">
        <v>27</v>
      </c>
    </row>
    <row r="7" spans="1:9" ht="24" customHeight="1" x14ac:dyDescent="0.25">
      <c r="A7" s="92"/>
      <c r="B7" s="93"/>
      <c r="C7" s="92"/>
      <c r="D7" s="89"/>
      <c r="E7" s="89"/>
      <c r="F7" s="92"/>
      <c r="G7" s="96"/>
      <c r="H7" s="92"/>
      <c r="I7" s="94"/>
    </row>
    <row r="8" spans="1:9" ht="143.25" customHeight="1" x14ac:dyDescent="0.25">
      <c r="A8" s="5" t="s">
        <v>0</v>
      </c>
      <c r="B8" s="21" t="s">
        <v>102</v>
      </c>
      <c r="C8" s="15">
        <v>215</v>
      </c>
      <c r="D8" s="34"/>
      <c r="E8" s="34"/>
      <c r="F8" s="34"/>
      <c r="G8" s="34"/>
      <c r="H8" s="33"/>
      <c r="I8" s="35"/>
    </row>
    <row r="9" spans="1:9" ht="42" customHeight="1" x14ac:dyDescent="0.25">
      <c r="A9" s="5" t="s">
        <v>1</v>
      </c>
      <c r="B9" s="6" t="s">
        <v>192</v>
      </c>
      <c r="C9" s="15">
        <v>3</v>
      </c>
      <c r="D9" s="34"/>
      <c r="E9" s="34"/>
      <c r="F9" s="34"/>
      <c r="G9" s="34"/>
      <c r="H9" s="33"/>
      <c r="I9" s="35"/>
    </row>
    <row r="10" spans="1:9" ht="17.25" customHeight="1" x14ac:dyDescent="0.25">
      <c r="A10" s="7"/>
      <c r="B10" s="8"/>
      <c r="C10" s="7"/>
      <c r="D10" s="47"/>
      <c r="E10" s="47"/>
      <c r="F10" s="69" t="s">
        <v>38</v>
      </c>
      <c r="G10" s="69">
        <f>SUM(G8:G9)</f>
        <v>0</v>
      </c>
      <c r="H10" s="68">
        <f>SUM(H8:H9)</f>
        <v>0</v>
      </c>
      <c r="I10" s="48"/>
    </row>
    <row r="11" spans="1:9" ht="12.75" customHeight="1" x14ac:dyDescent="0.25">
      <c r="A11" s="7"/>
      <c r="B11" s="8"/>
      <c r="C11" s="7"/>
      <c r="D11" s="7"/>
      <c r="E11" s="7"/>
      <c r="F11" s="10"/>
      <c r="G11" s="10"/>
      <c r="H11" s="11"/>
      <c r="I11" s="9"/>
    </row>
    <row r="12" spans="1:9" ht="77.099999999999994" customHeight="1" x14ac:dyDescent="0.25">
      <c r="A12" s="7"/>
      <c r="B12" s="90" t="s">
        <v>103</v>
      </c>
      <c r="C12" s="90"/>
      <c r="D12" s="90"/>
      <c r="E12" s="90"/>
      <c r="F12" s="90"/>
      <c r="G12" s="90"/>
      <c r="H12" s="90"/>
      <c r="I12" s="90"/>
    </row>
    <row r="14" spans="1:9" x14ac:dyDescent="0.25">
      <c r="B14" s="79" t="s">
        <v>216</v>
      </c>
    </row>
    <row r="15" spans="1:9" x14ac:dyDescent="0.25">
      <c r="B15" s="16" t="s">
        <v>217</v>
      </c>
    </row>
  </sheetData>
  <mergeCells count="12">
    <mergeCell ref="B12:I12"/>
    <mergeCell ref="A2:B2"/>
    <mergeCell ref="A4:I4"/>
    <mergeCell ref="A6:A7"/>
    <mergeCell ref="B6:B7"/>
    <mergeCell ref="C6:C7"/>
    <mergeCell ref="F6:F7"/>
    <mergeCell ref="H6:H7"/>
    <mergeCell ref="I6:I7"/>
    <mergeCell ref="D6:D7"/>
    <mergeCell ref="E6:E7"/>
    <mergeCell ref="G6:G7"/>
  </mergeCells>
  <pageMargins left="0.7" right="0.7" top="0.75" bottom="0.75" header="0.51180555555555496" footer="0.51180555555555496"/>
  <pageSetup paperSize="9" scale="95" firstPageNumber="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2:AMM20"/>
  <sheetViews>
    <sheetView tabSelected="1" zoomScaleNormal="100" workbookViewId="0">
      <selection activeCell="B8" sqref="B8"/>
    </sheetView>
  </sheetViews>
  <sheetFormatPr defaultRowHeight="15" x14ac:dyDescent="0.25"/>
  <cols>
    <col min="1" max="1" width="5.28515625" style="1" customWidth="1"/>
    <col min="2" max="2" width="57.85546875" style="1" customWidth="1"/>
    <col min="3" max="3" width="12.85546875" style="1" customWidth="1"/>
    <col min="4" max="5" width="17.7109375" style="1" customWidth="1"/>
    <col min="6" max="7" width="13.7109375" style="1" customWidth="1"/>
    <col min="8" max="8" width="13.85546875" style="1" customWidth="1"/>
    <col min="9" max="9" width="19.85546875" style="1" customWidth="1"/>
    <col min="10" max="1026" width="9.140625" style="1" customWidth="1"/>
  </cols>
  <sheetData>
    <row r="2" spans="1:9 1027:1027" x14ac:dyDescent="0.25">
      <c r="A2" s="91" t="s">
        <v>129</v>
      </c>
      <c r="B2" s="91"/>
    </row>
    <row r="3" spans="1:9 1027:1027" x14ac:dyDescent="0.25">
      <c r="A3" s="2"/>
      <c r="B3" s="3"/>
    </row>
    <row r="4" spans="1:9 1027:1027" x14ac:dyDescent="0.25">
      <c r="A4" s="91" t="s">
        <v>180</v>
      </c>
      <c r="B4" s="91"/>
      <c r="C4" s="91"/>
      <c r="D4" s="91"/>
      <c r="E4" s="91"/>
      <c r="F4" s="91"/>
      <c r="G4" s="91"/>
      <c r="H4" s="91"/>
      <c r="I4" s="91"/>
    </row>
    <row r="6" spans="1:9 1027:1027" ht="17.45" customHeight="1" x14ac:dyDescent="0.25">
      <c r="A6" s="92" t="s">
        <v>22</v>
      </c>
      <c r="B6" s="93" t="s">
        <v>23</v>
      </c>
      <c r="C6" s="92" t="s">
        <v>24</v>
      </c>
      <c r="D6" s="88" t="s">
        <v>213</v>
      </c>
      <c r="E6" s="88" t="s">
        <v>215</v>
      </c>
      <c r="F6" s="92" t="s">
        <v>25</v>
      </c>
      <c r="G6" s="95" t="s">
        <v>214</v>
      </c>
      <c r="H6" s="92" t="s">
        <v>26</v>
      </c>
      <c r="I6" s="94" t="s">
        <v>27</v>
      </c>
    </row>
    <row r="7" spans="1:9 1027:1027" ht="24" customHeight="1" x14ac:dyDescent="0.25">
      <c r="A7" s="92"/>
      <c r="B7" s="93"/>
      <c r="C7" s="92"/>
      <c r="D7" s="89"/>
      <c r="E7" s="89"/>
      <c r="F7" s="92"/>
      <c r="G7" s="96"/>
      <c r="H7" s="92"/>
      <c r="I7" s="94"/>
    </row>
    <row r="8" spans="1:9 1027:1027" ht="167.25" customHeight="1" x14ac:dyDescent="0.25">
      <c r="A8" s="82" t="s">
        <v>0</v>
      </c>
      <c r="B8" s="59" t="s">
        <v>193</v>
      </c>
      <c r="C8" s="15">
        <v>12</v>
      </c>
      <c r="D8" s="34"/>
      <c r="E8" s="34"/>
      <c r="F8" s="34"/>
      <c r="G8" s="34"/>
      <c r="H8" s="34"/>
      <c r="I8" s="35"/>
    </row>
    <row r="9" spans="1:9 1027:1027" ht="130.5" customHeight="1" x14ac:dyDescent="0.25">
      <c r="A9" s="82" t="s">
        <v>1</v>
      </c>
      <c r="B9" s="57" t="s">
        <v>195</v>
      </c>
      <c r="C9" s="58">
        <v>24</v>
      </c>
      <c r="D9" s="38"/>
      <c r="E9" s="38"/>
      <c r="F9" s="34"/>
      <c r="G9" s="34"/>
      <c r="H9" s="34"/>
      <c r="I9" s="34"/>
      <c r="AMM9" s="1"/>
    </row>
    <row r="10" spans="1:9 1027:1027" ht="58.5" customHeight="1" x14ac:dyDescent="0.25">
      <c r="A10" s="82">
        <v>3</v>
      </c>
      <c r="B10" s="6" t="s">
        <v>105</v>
      </c>
      <c r="C10" s="58">
        <v>2</v>
      </c>
      <c r="D10" s="38"/>
      <c r="E10" s="38"/>
      <c r="F10" s="34"/>
      <c r="G10" s="34"/>
      <c r="H10" s="34"/>
      <c r="I10" s="34"/>
      <c r="AMM10" s="1"/>
    </row>
    <row r="11" spans="1:9 1027:1027" ht="141" customHeight="1" x14ac:dyDescent="0.25">
      <c r="A11" s="82" t="s">
        <v>3</v>
      </c>
      <c r="B11" s="59" t="s">
        <v>194</v>
      </c>
      <c r="C11" s="15">
        <v>96</v>
      </c>
      <c r="D11" s="34"/>
      <c r="E11" s="34"/>
      <c r="F11" s="34"/>
      <c r="G11" s="34"/>
      <c r="H11" s="34"/>
      <c r="I11" s="35"/>
    </row>
    <row r="12" spans="1:9 1027:1027" ht="91.5" customHeight="1" x14ac:dyDescent="0.25">
      <c r="A12" s="82" t="s">
        <v>4</v>
      </c>
      <c r="B12" s="6" t="s">
        <v>106</v>
      </c>
      <c r="C12" s="15">
        <v>6</v>
      </c>
      <c r="D12" s="34"/>
      <c r="E12" s="34"/>
      <c r="F12" s="34"/>
      <c r="G12" s="34"/>
      <c r="H12" s="34"/>
      <c r="I12" s="35"/>
    </row>
    <row r="13" spans="1:9 1027:1027" ht="72.599999999999994" customHeight="1" x14ac:dyDescent="0.25">
      <c r="A13" s="82" t="s">
        <v>5</v>
      </c>
      <c r="B13" s="6" t="s">
        <v>196</v>
      </c>
      <c r="C13" s="15">
        <v>12</v>
      </c>
      <c r="D13" s="34"/>
      <c r="E13" s="34"/>
      <c r="F13" s="34"/>
      <c r="G13" s="34"/>
      <c r="H13" s="34"/>
      <c r="I13" s="35"/>
    </row>
    <row r="14" spans="1:9 1027:1027" ht="17.25" customHeight="1" x14ac:dyDescent="0.25">
      <c r="A14" s="7"/>
      <c r="B14" s="8"/>
      <c r="C14" s="7"/>
      <c r="D14" s="47"/>
      <c r="E14" s="47"/>
      <c r="F14" s="69" t="s">
        <v>38</v>
      </c>
      <c r="G14" s="69">
        <f>SUM(G8:G13)</f>
        <v>0</v>
      </c>
      <c r="H14" s="68">
        <f>SUM(H8:H13)</f>
        <v>0</v>
      </c>
      <c r="I14" s="48"/>
    </row>
    <row r="15" spans="1:9 1027:1027" ht="12.75" customHeight="1" x14ac:dyDescent="0.25">
      <c r="A15" s="7"/>
      <c r="B15" s="8"/>
      <c r="C15" s="7"/>
      <c r="D15" s="7"/>
      <c r="E15" s="7"/>
      <c r="F15" s="10"/>
      <c r="G15" s="10"/>
      <c r="H15" s="11"/>
      <c r="I15" s="9"/>
    </row>
    <row r="16" spans="1:9 1027:1027" ht="79.5" customHeight="1" x14ac:dyDescent="0.25">
      <c r="A16" s="7"/>
      <c r="B16" s="90" t="s">
        <v>103</v>
      </c>
      <c r="C16" s="90"/>
      <c r="D16" s="90"/>
      <c r="E16" s="90"/>
      <c r="F16" s="90"/>
      <c r="G16" s="90"/>
      <c r="H16" s="90"/>
      <c r="I16" s="90"/>
    </row>
    <row r="19" spans="2:2" x14ac:dyDescent="0.25">
      <c r="B19" s="79" t="s">
        <v>216</v>
      </c>
    </row>
    <row r="20" spans="2:2" x14ac:dyDescent="0.25">
      <c r="B20" s="16" t="s">
        <v>217</v>
      </c>
    </row>
  </sheetData>
  <mergeCells count="12">
    <mergeCell ref="B16:I16"/>
    <mergeCell ref="A2:B2"/>
    <mergeCell ref="A4:I4"/>
    <mergeCell ref="A6:A7"/>
    <mergeCell ref="B6:B7"/>
    <mergeCell ref="C6:C7"/>
    <mergeCell ref="F6:F7"/>
    <mergeCell ref="H6:H7"/>
    <mergeCell ref="I6:I7"/>
    <mergeCell ref="D6:D7"/>
    <mergeCell ref="E6:E7"/>
    <mergeCell ref="G6:G7"/>
  </mergeCells>
  <pageMargins left="0.7" right="0.7" top="0.75" bottom="0.75" header="0.51180555555555496" footer="0.51180555555555496"/>
  <pageSetup paperSize="9" scale="75" firstPageNumber="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2:AMM17"/>
  <sheetViews>
    <sheetView zoomScaleNormal="100" workbookViewId="0">
      <selection activeCell="A4" sqref="A4:I4"/>
    </sheetView>
  </sheetViews>
  <sheetFormatPr defaultRowHeight="15" x14ac:dyDescent="0.25"/>
  <cols>
    <col min="1" max="1" width="5.28515625" style="1" customWidth="1"/>
    <col min="2" max="2" width="57.85546875" style="1" customWidth="1"/>
    <col min="3" max="3" width="12.85546875" style="1" customWidth="1"/>
    <col min="4" max="5" width="14" style="1" customWidth="1"/>
    <col min="6" max="7" width="13.7109375" style="1" customWidth="1"/>
    <col min="8" max="8" width="13.140625" style="1" customWidth="1"/>
    <col min="9" max="9" width="20.140625" style="1" customWidth="1"/>
    <col min="10" max="1027" width="9.140625" style="1" customWidth="1"/>
  </cols>
  <sheetData>
    <row r="2" spans="1:9" x14ac:dyDescent="0.25">
      <c r="A2" s="91" t="s">
        <v>212</v>
      </c>
      <c r="B2" s="91"/>
    </row>
    <row r="3" spans="1:9" x14ac:dyDescent="0.25">
      <c r="A3" s="2"/>
      <c r="B3" s="3"/>
    </row>
    <row r="4" spans="1:9" x14ac:dyDescent="0.25">
      <c r="A4" s="91" t="s">
        <v>108</v>
      </c>
      <c r="B4" s="91"/>
      <c r="C4" s="91"/>
      <c r="D4" s="91"/>
      <c r="E4" s="91"/>
      <c r="F4" s="91"/>
      <c r="G4" s="91"/>
      <c r="H4" s="91"/>
      <c r="I4" s="91"/>
    </row>
    <row r="6" spans="1:9" ht="17.45" customHeight="1" x14ac:dyDescent="0.25">
      <c r="A6" s="95" t="s">
        <v>22</v>
      </c>
      <c r="B6" s="97" t="s">
        <v>23</v>
      </c>
      <c r="C6" s="95" t="s">
        <v>24</v>
      </c>
      <c r="D6" s="88" t="s">
        <v>213</v>
      </c>
      <c r="E6" s="88" t="s">
        <v>215</v>
      </c>
      <c r="F6" s="92" t="s">
        <v>25</v>
      </c>
      <c r="G6" s="95" t="s">
        <v>214</v>
      </c>
      <c r="H6" s="92" t="s">
        <v>26</v>
      </c>
      <c r="I6" s="94" t="s">
        <v>27</v>
      </c>
    </row>
    <row r="7" spans="1:9" ht="38.25" customHeight="1" x14ac:dyDescent="0.25">
      <c r="A7" s="95"/>
      <c r="B7" s="97"/>
      <c r="C7" s="95"/>
      <c r="D7" s="89"/>
      <c r="E7" s="89"/>
      <c r="F7" s="92"/>
      <c r="G7" s="96"/>
      <c r="H7" s="92"/>
      <c r="I7" s="94"/>
    </row>
    <row r="8" spans="1:9" ht="25.5" customHeight="1" x14ac:dyDescent="0.25">
      <c r="A8" s="5" t="s">
        <v>0</v>
      </c>
      <c r="B8" s="13" t="s">
        <v>109</v>
      </c>
      <c r="C8" s="15">
        <v>6</v>
      </c>
      <c r="D8" s="34"/>
      <c r="E8" s="34"/>
      <c r="F8" s="34"/>
      <c r="G8" s="34"/>
      <c r="H8" s="33"/>
      <c r="I8" s="4"/>
    </row>
    <row r="9" spans="1:9" ht="44.25" customHeight="1" x14ac:dyDescent="0.25">
      <c r="A9" s="5" t="s">
        <v>1</v>
      </c>
      <c r="B9" s="13" t="s">
        <v>181</v>
      </c>
      <c r="C9" s="15">
        <v>150</v>
      </c>
      <c r="D9" s="34"/>
      <c r="E9" s="34"/>
      <c r="F9" s="34"/>
      <c r="G9" s="34"/>
      <c r="H9" s="33"/>
      <c r="I9" s="4"/>
    </row>
    <row r="10" spans="1:9" ht="27.75" customHeight="1" x14ac:dyDescent="0.25">
      <c r="A10" s="5" t="s">
        <v>2</v>
      </c>
      <c r="B10" s="13" t="s">
        <v>110</v>
      </c>
      <c r="C10" s="15">
        <v>5</v>
      </c>
      <c r="D10" s="34"/>
      <c r="E10" s="34"/>
      <c r="F10" s="34"/>
      <c r="G10" s="34"/>
      <c r="H10" s="33"/>
      <c r="I10" s="4"/>
    </row>
    <row r="11" spans="1:9" ht="18" customHeight="1" x14ac:dyDescent="0.25">
      <c r="A11" s="7"/>
      <c r="B11" s="8"/>
      <c r="C11" s="7"/>
      <c r="D11" s="7"/>
      <c r="E11" s="7"/>
      <c r="F11" s="76" t="s">
        <v>38</v>
      </c>
      <c r="G11" s="69">
        <f>SUM(G8:G10)</f>
        <v>0</v>
      </c>
      <c r="H11" s="68">
        <f>SUM(H8:H10)</f>
        <v>0</v>
      </c>
      <c r="I11" s="9"/>
    </row>
    <row r="12" spans="1:9" ht="12.75" customHeight="1" x14ac:dyDescent="0.25">
      <c r="A12" s="7"/>
      <c r="B12" s="8"/>
      <c r="C12" s="7"/>
      <c r="D12" s="7"/>
      <c r="E12" s="7"/>
      <c r="F12" s="10"/>
      <c r="G12" s="10"/>
      <c r="H12" s="11"/>
      <c r="I12" s="9"/>
    </row>
    <row r="13" spans="1:9" ht="42.6" customHeight="1" x14ac:dyDescent="0.25">
      <c r="A13" s="7"/>
      <c r="B13" s="90" t="s">
        <v>111</v>
      </c>
      <c r="C13" s="90"/>
      <c r="D13" s="90"/>
      <c r="E13" s="90"/>
      <c r="F13" s="90"/>
      <c r="G13" s="90"/>
      <c r="H13" s="90"/>
      <c r="I13" s="90"/>
    </row>
    <row r="16" spans="1:9" x14ac:dyDescent="0.25">
      <c r="B16" s="79" t="s">
        <v>216</v>
      </c>
    </row>
    <row r="17" spans="2:2" x14ac:dyDescent="0.25">
      <c r="B17" s="16" t="s">
        <v>217</v>
      </c>
    </row>
  </sheetData>
  <mergeCells count="12">
    <mergeCell ref="B13:I13"/>
    <mergeCell ref="A2:B2"/>
    <mergeCell ref="A4:I4"/>
    <mergeCell ref="A6:A7"/>
    <mergeCell ref="B6:B7"/>
    <mergeCell ref="C6:C7"/>
    <mergeCell ref="F6:F7"/>
    <mergeCell ref="H6:H7"/>
    <mergeCell ref="I6:I7"/>
    <mergeCell ref="D6:D7"/>
    <mergeCell ref="E6:E7"/>
    <mergeCell ref="G6:G7"/>
  </mergeCells>
  <pageMargins left="0.7" right="0.7" top="0.75" bottom="0.75" header="0.51180555555555496" footer="0.51180555555555496"/>
  <pageSetup paperSize="9" scale="95" firstPageNumber="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2:AMM32"/>
  <sheetViews>
    <sheetView zoomScaleNormal="100" workbookViewId="0">
      <selection activeCell="A4" sqref="A4:I4"/>
    </sheetView>
  </sheetViews>
  <sheetFormatPr defaultRowHeight="15" x14ac:dyDescent="0.25"/>
  <cols>
    <col min="1" max="1" width="5.28515625" style="1" customWidth="1"/>
    <col min="2" max="2" width="57.85546875" style="1" customWidth="1"/>
    <col min="3" max="3" width="12.85546875" style="1" customWidth="1"/>
    <col min="4" max="5" width="14" style="1" customWidth="1"/>
    <col min="6" max="7" width="13.7109375" style="1" customWidth="1"/>
    <col min="8" max="8" width="13.140625" style="1" customWidth="1"/>
    <col min="9" max="9" width="19.85546875" style="1" customWidth="1"/>
    <col min="10" max="1027" width="9.140625" style="1" customWidth="1"/>
  </cols>
  <sheetData>
    <row r="2" spans="1:9" x14ac:dyDescent="0.25">
      <c r="A2" s="91" t="s">
        <v>131</v>
      </c>
      <c r="B2" s="91"/>
    </row>
    <row r="3" spans="1:9" x14ac:dyDescent="0.25">
      <c r="A3" s="2"/>
      <c r="B3" s="3"/>
    </row>
    <row r="4" spans="1:9" x14ac:dyDescent="0.25">
      <c r="A4" s="91" t="s">
        <v>113</v>
      </c>
      <c r="B4" s="91"/>
      <c r="C4" s="91"/>
      <c r="D4" s="91"/>
      <c r="E4" s="91"/>
      <c r="F4" s="91"/>
      <c r="G4" s="91"/>
      <c r="H4" s="91"/>
      <c r="I4" s="91"/>
    </row>
    <row r="6" spans="1:9" ht="17.45" customHeight="1" x14ac:dyDescent="0.25">
      <c r="A6" s="92" t="s">
        <v>22</v>
      </c>
      <c r="B6" s="93" t="s">
        <v>23</v>
      </c>
      <c r="C6" s="92" t="s">
        <v>24</v>
      </c>
      <c r="D6" s="88" t="s">
        <v>213</v>
      </c>
      <c r="E6" s="88" t="s">
        <v>215</v>
      </c>
      <c r="F6" s="92" t="s">
        <v>25</v>
      </c>
      <c r="G6" s="95" t="s">
        <v>214</v>
      </c>
      <c r="H6" s="92" t="s">
        <v>26</v>
      </c>
      <c r="I6" s="94" t="s">
        <v>27</v>
      </c>
    </row>
    <row r="7" spans="1:9" ht="27.75" customHeight="1" x14ac:dyDescent="0.25">
      <c r="A7" s="92"/>
      <c r="B7" s="93"/>
      <c r="C7" s="92"/>
      <c r="D7" s="89"/>
      <c r="E7" s="89"/>
      <c r="F7" s="92"/>
      <c r="G7" s="96"/>
      <c r="H7" s="92"/>
      <c r="I7" s="94"/>
    </row>
    <row r="8" spans="1:9" ht="126.75" customHeight="1" x14ac:dyDescent="0.25">
      <c r="A8" s="5" t="s">
        <v>0</v>
      </c>
      <c r="B8" s="73" t="s">
        <v>173</v>
      </c>
      <c r="C8" s="15">
        <v>36</v>
      </c>
      <c r="D8" s="34"/>
      <c r="E8" s="34"/>
      <c r="F8" s="34"/>
      <c r="G8" s="34"/>
      <c r="H8" s="34"/>
      <c r="I8" s="4"/>
    </row>
    <row r="9" spans="1:9" ht="132" customHeight="1" x14ac:dyDescent="0.25">
      <c r="A9" s="5" t="s">
        <v>1</v>
      </c>
      <c r="B9" s="73" t="s">
        <v>174</v>
      </c>
      <c r="C9" s="15">
        <v>36</v>
      </c>
      <c r="D9" s="34"/>
      <c r="E9" s="34"/>
      <c r="F9" s="34"/>
      <c r="G9" s="34"/>
      <c r="H9" s="34"/>
      <c r="I9" s="4"/>
    </row>
    <row r="10" spans="1:9" ht="68.099999999999994" customHeight="1" x14ac:dyDescent="0.25">
      <c r="A10" s="5" t="s">
        <v>2</v>
      </c>
      <c r="B10" s="6" t="s">
        <v>114</v>
      </c>
      <c r="C10" s="15">
        <v>36</v>
      </c>
      <c r="D10" s="34"/>
      <c r="E10" s="34"/>
      <c r="F10" s="34"/>
      <c r="G10" s="34"/>
      <c r="H10" s="34"/>
      <c r="I10" s="4"/>
    </row>
    <row r="11" spans="1:9" ht="79.5" customHeight="1" x14ac:dyDescent="0.25">
      <c r="A11" s="5" t="s">
        <v>3</v>
      </c>
      <c r="B11" s="73" t="s">
        <v>175</v>
      </c>
      <c r="C11" s="15">
        <v>72</v>
      </c>
      <c r="D11" s="34"/>
      <c r="E11" s="34"/>
      <c r="F11" s="34"/>
      <c r="G11" s="34"/>
      <c r="H11" s="34"/>
      <c r="I11" s="4"/>
    </row>
    <row r="12" spans="1:9" ht="54" customHeight="1" x14ac:dyDescent="0.25">
      <c r="A12" s="5" t="s">
        <v>4</v>
      </c>
      <c r="B12" s="6" t="s">
        <v>115</v>
      </c>
      <c r="C12" s="15">
        <v>36</v>
      </c>
      <c r="D12" s="34"/>
      <c r="E12" s="34"/>
      <c r="F12" s="34"/>
      <c r="G12" s="34"/>
      <c r="H12" s="34"/>
      <c r="I12" s="4"/>
    </row>
    <row r="13" spans="1:9" ht="54.6" customHeight="1" x14ac:dyDescent="0.25">
      <c r="A13" s="5" t="s">
        <v>5</v>
      </c>
      <c r="B13" s="6" t="s">
        <v>116</v>
      </c>
      <c r="C13" s="15">
        <v>12</v>
      </c>
      <c r="D13" s="34"/>
      <c r="E13" s="34"/>
      <c r="F13" s="34"/>
      <c r="G13" s="34"/>
      <c r="H13" s="34"/>
      <c r="I13" s="4"/>
    </row>
    <row r="14" spans="1:9" ht="56.1" customHeight="1" x14ac:dyDescent="0.25">
      <c r="A14" s="5" t="s">
        <v>6</v>
      </c>
      <c r="B14" s="6" t="s">
        <v>117</v>
      </c>
      <c r="C14" s="15">
        <v>6</v>
      </c>
      <c r="D14" s="34"/>
      <c r="E14" s="34"/>
      <c r="F14" s="34"/>
      <c r="G14" s="34"/>
      <c r="H14" s="34"/>
      <c r="I14" s="4"/>
    </row>
    <row r="15" spans="1:9" ht="66.75" customHeight="1" x14ac:dyDescent="0.25">
      <c r="A15" s="5" t="s">
        <v>7</v>
      </c>
      <c r="B15" s="6" t="s">
        <v>118</v>
      </c>
      <c r="C15" s="15">
        <v>36</v>
      </c>
      <c r="D15" s="34"/>
      <c r="E15" s="34"/>
      <c r="F15" s="34"/>
      <c r="G15" s="34"/>
      <c r="H15" s="34"/>
      <c r="I15" s="4"/>
    </row>
    <row r="16" spans="1:9" ht="18.600000000000001" customHeight="1" x14ac:dyDescent="0.25">
      <c r="A16" s="5" t="s">
        <v>8</v>
      </c>
      <c r="B16" s="6" t="s">
        <v>119</v>
      </c>
      <c r="C16" s="15">
        <v>8</v>
      </c>
      <c r="D16" s="34"/>
      <c r="E16" s="34"/>
      <c r="F16" s="34"/>
      <c r="G16" s="34"/>
      <c r="H16" s="34"/>
      <c r="I16" s="4"/>
    </row>
    <row r="17" spans="1:9" ht="119.25" customHeight="1" x14ac:dyDescent="0.25">
      <c r="A17" s="5" t="s">
        <v>9</v>
      </c>
      <c r="B17" s="6" t="s">
        <v>120</v>
      </c>
      <c r="C17" s="15">
        <v>192</v>
      </c>
      <c r="D17" s="34"/>
      <c r="E17" s="34"/>
      <c r="F17" s="34"/>
      <c r="G17" s="34"/>
      <c r="H17" s="34"/>
      <c r="I17" s="4"/>
    </row>
    <row r="18" spans="1:9" ht="96" customHeight="1" x14ac:dyDescent="0.25">
      <c r="A18" s="5" t="s">
        <v>10</v>
      </c>
      <c r="B18" s="6" t="s">
        <v>121</v>
      </c>
      <c r="C18" s="15">
        <v>12</v>
      </c>
      <c r="D18" s="34"/>
      <c r="E18" s="34"/>
      <c r="F18" s="34"/>
      <c r="G18" s="34"/>
      <c r="H18" s="34"/>
      <c r="I18" s="4"/>
    </row>
    <row r="19" spans="1:9" ht="117.75" customHeight="1" x14ac:dyDescent="0.25">
      <c r="A19" s="5" t="s">
        <v>11</v>
      </c>
      <c r="B19" s="6" t="s">
        <v>122</v>
      </c>
      <c r="C19" s="15">
        <v>84</v>
      </c>
      <c r="D19" s="34"/>
      <c r="E19" s="34"/>
      <c r="F19" s="34"/>
      <c r="G19" s="34"/>
      <c r="H19" s="34"/>
      <c r="I19" s="4"/>
    </row>
    <row r="20" spans="1:9" ht="66.75" customHeight="1" x14ac:dyDescent="0.25">
      <c r="A20" s="5" t="s">
        <v>12</v>
      </c>
      <c r="B20" s="6" t="s">
        <v>123</v>
      </c>
      <c r="C20" s="15">
        <v>12</v>
      </c>
      <c r="D20" s="34"/>
      <c r="E20" s="34"/>
      <c r="F20" s="34"/>
      <c r="G20" s="34"/>
      <c r="H20" s="34"/>
      <c r="I20" s="4"/>
    </row>
    <row r="21" spans="1:9" ht="68.45" customHeight="1" x14ac:dyDescent="0.25">
      <c r="A21" s="5" t="s">
        <v>13</v>
      </c>
      <c r="B21" s="6" t="s">
        <v>124</v>
      </c>
      <c r="C21" s="15">
        <v>12</v>
      </c>
      <c r="D21" s="34"/>
      <c r="E21" s="34"/>
      <c r="F21" s="34"/>
      <c r="G21" s="34"/>
      <c r="H21" s="34"/>
      <c r="I21" s="4"/>
    </row>
    <row r="22" spans="1:9" ht="53.1" customHeight="1" x14ac:dyDescent="0.25">
      <c r="A22" s="5" t="s">
        <v>16</v>
      </c>
      <c r="B22" s="6" t="s">
        <v>125</v>
      </c>
      <c r="C22" s="15">
        <v>12</v>
      </c>
      <c r="D22" s="34"/>
      <c r="E22" s="34"/>
      <c r="F22" s="34"/>
      <c r="G22" s="34"/>
      <c r="H22" s="34"/>
      <c r="I22" s="4"/>
    </row>
    <row r="23" spans="1:9" ht="117" customHeight="1" x14ac:dyDescent="0.25">
      <c r="A23" s="5" t="s">
        <v>17</v>
      </c>
      <c r="B23" s="75" t="s">
        <v>176</v>
      </c>
      <c r="C23" s="15">
        <v>6</v>
      </c>
      <c r="D23" s="34"/>
      <c r="E23" s="34"/>
      <c r="F23" s="34"/>
      <c r="G23" s="34"/>
      <c r="H23" s="34"/>
      <c r="I23" s="4"/>
    </row>
    <row r="24" spans="1:9" ht="45.95" customHeight="1" x14ac:dyDescent="0.25">
      <c r="A24" s="5" t="s">
        <v>19</v>
      </c>
      <c r="B24" s="6" t="s">
        <v>126</v>
      </c>
      <c r="C24" s="15">
        <v>6</v>
      </c>
      <c r="D24" s="34"/>
      <c r="E24" s="34"/>
      <c r="F24" s="34"/>
      <c r="G24" s="34"/>
      <c r="H24" s="34"/>
      <c r="I24" s="4"/>
    </row>
    <row r="25" spans="1:9" ht="43.5" customHeight="1" x14ac:dyDescent="0.25">
      <c r="A25" s="5" t="s">
        <v>59</v>
      </c>
      <c r="B25" s="6" t="s">
        <v>127</v>
      </c>
      <c r="C25" s="15">
        <v>6</v>
      </c>
      <c r="D25" s="34"/>
      <c r="E25" s="34"/>
      <c r="F25" s="34"/>
      <c r="G25" s="34"/>
      <c r="H25" s="34"/>
      <c r="I25" s="4"/>
    </row>
    <row r="26" spans="1:9" ht="17.25" customHeight="1" x14ac:dyDescent="0.25">
      <c r="A26" s="7"/>
      <c r="B26" s="8"/>
      <c r="C26" s="7"/>
      <c r="D26" s="47"/>
      <c r="E26" s="47"/>
      <c r="F26" s="69" t="s">
        <v>38</v>
      </c>
      <c r="G26" s="69">
        <f>SUM(G8:G25)</f>
        <v>0</v>
      </c>
      <c r="H26" s="68">
        <f>SUM(H8:H25)</f>
        <v>0</v>
      </c>
      <c r="I26" s="9"/>
    </row>
    <row r="27" spans="1:9" ht="12.75" customHeight="1" x14ac:dyDescent="0.25">
      <c r="A27" s="7"/>
      <c r="B27" s="8"/>
      <c r="C27" s="7"/>
      <c r="D27" s="7"/>
      <c r="E27" s="7"/>
      <c r="F27" s="10"/>
      <c r="G27" s="10"/>
      <c r="H27" s="11"/>
      <c r="I27" s="9"/>
    </row>
    <row r="28" spans="1:9" ht="93.95" customHeight="1" x14ac:dyDescent="0.25">
      <c r="A28" s="7"/>
      <c r="B28" s="90" t="s">
        <v>128</v>
      </c>
      <c r="C28" s="90"/>
      <c r="D28" s="90"/>
      <c r="E28" s="90"/>
      <c r="F28" s="90"/>
      <c r="G28" s="90"/>
      <c r="H28" s="90"/>
      <c r="I28" s="90"/>
    </row>
    <row r="31" spans="1:9" x14ac:dyDescent="0.25">
      <c r="B31" s="79" t="s">
        <v>216</v>
      </c>
    </row>
    <row r="32" spans="1:9" x14ac:dyDescent="0.25">
      <c r="B32" s="16" t="s">
        <v>217</v>
      </c>
    </row>
  </sheetData>
  <mergeCells count="12">
    <mergeCell ref="B28:I28"/>
    <mergeCell ref="A2:B2"/>
    <mergeCell ref="A4:I4"/>
    <mergeCell ref="A6:A7"/>
    <mergeCell ref="B6:B7"/>
    <mergeCell ref="C6:C7"/>
    <mergeCell ref="F6:F7"/>
    <mergeCell ref="H6:H7"/>
    <mergeCell ref="I6:I7"/>
    <mergeCell ref="D6:D7"/>
    <mergeCell ref="E6:E7"/>
    <mergeCell ref="G6:G7"/>
  </mergeCells>
  <pageMargins left="0.7" right="0.7" top="0.75" bottom="0.75" header="0.51180555555555496" footer="0.51180555555555496"/>
  <pageSetup paperSize="9" scale="29" firstPageNumber="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2:AMM14"/>
  <sheetViews>
    <sheetView zoomScaleNormal="100" workbookViewId="0">
      <selection activeCell="A4" sqref="A4:I4"/>
    </sheetView>
  </sheetViews>
  <sheetFormatPr defaultRowHeight="15" x14ac:dyDescent="0.25"/>
  <cols>
    <col min="1" max="1" width="5.28515625" style="1" customWidth="1"/>
    <col min="2" max="2" width="57.85546875" style="1" customWidth="1"/>
    <col min="3" max="3" width="12.85546875" style="1" customWidth="1"/>
    <col min="4" max="5" width="14" style="1" customWidth="1"/>
    <col min="6" max="7" width="13.7109375" style="1" customWidth="1"/>
    <col min="8" max="8" width="13.140625" style="1" customWidth="1"/>
    <col min="9" max="9" width="19.85546875" style="1" customWidth="1"/>
    <col min="10" max="1027" width="9.140625" style="1" customWidth="1"/>
  </cols>
  <sheetData>
    <row r="2" spans="1:9" x14ac:dyDescent="0.25">
      <c r="A2" s="91" t="s">
        <v>143</v>
      </c>
      <c r="B2" s="91"/>
    </row>
    <row r="3" spans="1:9" x14ac:dyDescent="0.25">
      <c r="A3" s="2"/>
      <c r="B3" s="3"/>
    </row>
    <row r="4" spans="1:9" x14ac:dyDescent="0.25">
      <c r="A4" s="91" t="s">
        <v>130</v>
      </c>
      <c r="B4" s="91"/>
      <c r="C4" s="91"/>
      <c r="D4" s="91"/>
      <c r="E4" s="91"/>
      <c r="F4" s="91"/>
      <c r="G4" s="91"/>
      <c r="H4" s="91"/>
      <c r="I4" s="91"/>
    </row>
    <row r="6" spans="1:9" ht="17.45" customHeight="1" x14ac:dyDescent="0.25">
      <c r="A6" s="92" t="s">
        <v>22</v>
      </c>
      <c r="B6" s="93" t="s">
        <v>23</v>
      </c>
      <c r="C6" s="92" t="s">
        <v>24</v>
      </c>
      <c r="D6" s="88" t="s">
        <v>213</v>
      </c>
      <c r="E6" s="88" t="s">
        <v>215</v>
      </c>
      <c r="F6" s="92" t="s">
        <v>25</v>
      </c>
      <c r="G6" s="95" t="s">
        <v>214</v>
      </c>
      <c r="H6" s="92" t="s">
        <v>26</v>
      </c>
      <c r="I6" s="94" t="s">
        <v>27</v>
      </c>
    </row>
    <row r="7" spans="1:9" ht="24" customHeight="1" x14ac:dyDescent="0.25">
      <c r="A7" s="92"/>
      <c r="B7" s="93"/>
      <c r="C7" s="92"/>
      <c r="D7" s="89"/>
      <c r="E7" s="89"/>
      <c r="F7" s="92"/>
      <c r="G7" s="96"/>
      <c r="H7" s="92"/>
      <c r="I7" s="94"/>
    </row>
    <row r="8" spans="1:9" ht="105" customHeight="1" x14ac:dyDescent="0.25">
      <c r="A8" s="5" t="s">
        <v>0</v>
      </c>
      <c r="B8" s="6" t="s">
        <v>166</v>
      </c>
      <c r="C8" s="15">
        <v>6</v>
      </c>
      <c r="D8" s="34"/>
      <c r="E8" s="34"/>
      <c r="F8" s="34"/>
      <c r="G8" s="34"/>
      <c r="H8" s="33"/>
      <c r="I8" s="35"/>
    </row>
    <row r="9" spans="1:9" ht="106.5" customHeight="1" x14ac:dyDescent="0.25">
      <c r="A9" s="5" t="s">
        <v>1</v>
      </c>
      <c r="B9" s="6" t="s">
        <v>167</v>
      </c>
      <c r="C9" s="15">
        <v>7</v>
      </c>
      <c r="D9" s="34"/>
      <c r="E9" s="34"/>
      <c r="F9" s="34"/>
      <c r="G9" s="34"/>
      <c r="H9" s="33"/>
      <c r="I9" s="35"/>
    </row>
    <row r="10" spans="1:9" ht="16.5" customHeight="1" x14ac:dyDescent="0.25">
      <c r="A10" s="7"/>
      <c r="B10" s="8"/>
      <c r="C10" s="7"/>
      <c r="D10" s="47"/>
      <c r="E10" s="47"/>
      <c r="F10" s="69" t="s">
        <v>38</v>
      </c>
      <c r="G10" s="69">
        <f>SUM(G8:G9)</f>
        <v>0</v>
      </c>
      <c r="H10" s="68">
        <f>SUM(H8:H9)</f>
        <v>0</v>
      </c>
      <c r="I10" s="48"/>
    </row>
    <row r="11" spans="1:9" ht="16.5" customHeight="1" x14ac:dyDescent="0.25">
      <c r="A11" s="7"/>
      <c r="B11" s="8"/>
      <c r="C11" s="7"/>
      <c r="D11" s="47"/>
      <c r="E11" s="47"/>
      <c r="F11" s="80"/>
      <c r="G11" s="80"/>
      <c r="H11" s="81"/>
      <c r="I11" s="48"/>
    </row>
    <row r="12" spans="1:9" ht="16.5" customHeight="1" x14ac:dyDescent="0.25">
      <c r="A12" s="7"/>
      <c r="B12" s="79" t="s">
        <v>216</v>
      </c>
      <c r="C12" s="7"/>
      <c r="D12" s="47"/>
      <c r="E12" s="47"/>
      <c r="F12" s="80"/>
      <c r="G12" s="80"/>
      <c r="H12" s="81"/>
      <c r="I12" s="48"/>
    </row>
    <row r="13" spans="1:9" ht="12.75" customHeight="1" x14ac:dyDescent="0.25">
      <c r="A13" s="7"/>
      <c r="B13" s="16" t="s">
        <v>217</v>
      </c>
      <c r="C13" s="7"/>
      <c r="D13" s="7"/>
      <c r="E13" s="7"/>
      <c r="F13" s="10"/>
      <c r="G13" s="10"/>
      <c r="H13" s="11"/>
      <c r="I13" s="9"/>
    </row>
    <row r="14" spans="1:9" ht="180" customHeight="1" x14ac:dyDescent="0.25">
      <c r="A14" s="7"/>
      <c r="B14" s="90"/>
      <c r="C14" s="90"/>
      <c r="D14" s="90"/>
      <c r="E14" s="90"/>
      <c r="F14" s="90"/>
      <c r="G14" s="90"/>
      <c r="H14" s="90"/>
      <c r="I14" s="90"/>
    </row>
  </sheetData>
  <mergeCells count="12">
    <mergeCell ref="B14:I14"/>
    <mergeCell ref="A2:B2"/>
    <mergeCell ref="A4:I4"/>
    <mergeCell ref="A6:A7"/>
    <mergeCell ref="B6:B7"/>
    <mergeCell ref="C6:C7"/>
    <mergeCell ref="F6:F7"/>
    <mergeCell ref="H6:H7"/>
    <mergeCell ref="I6:I7"/>
    <mergeCell ref="D6:D7"/>
    <mergeCell ref="E6:E7"/>
    <mergeCell ref="G6:G7"/>
  </mergeCells>
  <pageMargins left="0.7" right="0.7" top="0.75" bottom="0.75" header="0.51180555555555496" footer="0.51180555555555496"/>
  <pageSetup paperSize="9" scale="94" firstPageNumber="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2:AMM22"/>
  <sheetViews>
    <sheetView zoomScaleNormal="100" workbookViewId="0">
      <selection activeCell="A4" sqref="A4:I4"/>
    </sheetView>
  </sheetViews>
  <sheetFormatPr defaultRowHeight="15" x14ac:dyDescent="0.25"/>
  <cols>
    <col min="1" max="1" width="5.28515625" style="1" customWidth="1"/>
    <col min="2" max="2" width="57.85546875" style="1" customWidth="1"/>
    <col min="3" max="3" width="12.85546875" style="1" customWidth="1"/>
    <col min="4" max="5" width="14" style="1" customWidth="1"/>
    <col min="6" max="7" width="13.7109375" style="1" customWidth="1"/>
    <col min="8" max="8" width="13.140625" style="1" customWidth="1"/>
    <col min="9" max="9" width="19.85546875" style="1" customWidth="1"/>
    <col min="10" max="1027" width="9.140625" style="1" customWidth="1"/>
  </cols>
  <sheetData>
    <row r="2" spans="1:9" x14ac:dyDescent="0.25">
      <c r="A2" s="91" t="s">
        <v>149</v>
      </c>
      <c r="B2" s="91"/>
    </row>
    <row r="3" spans="1:9" x14ac:dyDescent="0.25">
      <c r="A3" s="2"/>
      <c r="B3" s="3"/>
    </row>
    <row r="4" spans="1:9" x14ac:dyDescent="0.25">
      <c r="A4" s="91" t="s">
        <v>132</v>
      </c>
      <c r="B4" s="91"/>
      <c r="C4" s="91"/>
      <c r="D4" s="91"/>
      <c r="E4" s="91"/>
      <c r="F4" s="91"/>
      <c r="G4" s="91"/>
      <c r="H4" s="91"/>
      <c r="I4" s="91"/>
    </row>
    <row r="6" spans="1:9" ht="17.45" customHeight="1" x14ac:dyDescent="0.25">
      <c r="A6" s="92" t="s">
        <v>22</v>
      </c>
      <c r="B6" s="93" t="s">
        <v>23</v>
      </c>
      <c r="C6" s="92" t="s">
        <v>24</v>
      </c>
      <c r="D6" s="88" t="s">
        <v>213</v>
      </c>
      <c r="E6" s="88" t="s">
        <v>215</v>
      </c>
      <c r="F6" s="92" t="s">
        <v>25</v>
      </c>
      <c r="G6" s="95" t="s">
        <v>214</v>
      </c>
      <c r="H6" s="92" t="s">
        <v>26</v>
      </c>
      <c r="I6" s="94" t="s">
        <v>27</v>
      </c>
    </row>
    <row r="7" spans="1:9" ht="40.5" customHeight="1" x14ac:dyDescent="0.25">
      <c r="A7" s="92"/>
      <c r="B7" s="93"/>
      <c r="C7" s="92"/>
      <c r="D7" s="89"/>
      <c r="E7" s="89"/>
      <c r="F7" s="92"/>
      <c r="G7" s="96"/>
      <c r="H7" s="92"/>
      <c r="I7" s="94"/>
    </row>
    <row r="8" spans="1:9" ht="45.75" customHeight="1" x14ac:dyDescent="0.25">
      <c r="A8" s="5" t="s">
        <v>0</v>
      </c>
      <c r="B8" s="6" t="s">
        <v>133</v>
      </c>
      <c r="C8" s="15">
        <v>66</v>
      </c>
      <c r="D8" s="34"/>
      <c r="E8" s="34"/>
      <c r="F8" s="34"/>
      <c r="G8" s="34"/>
      <c r="H8" s="34"/>
      <c r="I8" s="35"/>
    </row>
    <row r="9" spans="1:9" ht="40.5" customHeight="1" x14ac:dyDescent="0.25">
      <c r="A9" s="74" t="s">
        <v>1</v>
      </c>
      <c r="B9" s="6" t="s">
        <v>134</v>
      </c>
      <c r="C9" s="15">
        <v>48</v>
      </c>
      <c r="D9" s="34"/>
      <c r="E9" s="34"/>
      <c r="F9" s="34"/>
      <c r="G9" s="34"/>
      <c r="H9" s="34"/>
      <c r="I9" s="35"/>
    </row>
    <row r="10" spans="1:9" ht="45.75" customHeight="1" x14ac:dyDescent="0.25">
      <c r="A10" s="74" t="s">
        <v>2</v>
      </c>
      <c r="B10" s="6" t="s">
        <v>135</v>
      </c>
      <c r="C10" s="15">
        <v>6</v>
      </c>
      <c r="D10" s="34"/>
      <c r="E10" s="34"/>
      <c r="F10" s="34"/>
      <c r="G10" s="34"/>
      <c r="H10" s="34"/>
      <c r="I10" s="35"/>
    </row>
    <row r="11" spans="1:9" ht="32.25" customHeight="1" x14ac:dyDescent="0.25">
      <c r="A11" s="74" t="s">
        <v>3</v>
      </c>
      <c r="B11" s="6" t="s">
        <v>136</v>
      </c>
      <c r="C11" s="15">
        <v>48</v>
      </c>
      <c r="D11" s="34"/>
      <c r="E11" s="34"/>
      <c r="F11" s="34"/>
      <c r="G11" s="34"/>
      <c r="H11" s="34"/>
      <c r="I11" s="35"/>
    </row>
    <row r="12" spans="1:9" ht="51" customHeight="1" x14ac:dyDescent="0.25">
      <c r="A12" s="74" t="s">
        <v>4</v>
      </c>
      <c r="B12" s="6" t="s">
        <v>137</v>
      </c>
      <c r="C12" s="15">
        <v>24</v>
      </c>
      <c r="D12" s="34"/>
      <c r="E12" s="34"/>
      <c r="F12" s="34"/>
      <c r="G12" s="34"/>
      <c r="H12" s="34"/>
      <c r="I12" s="35"/>
    </row>
    <row r="13" spans="1:9" ht="42" customHeight="1" x14ac:dyDescent="0.25">
      <c r="A13" s="74" t="s">
        <v>5</v>
      </c>
      <c r="B13" s="6" t="s">
        <v>138</v>
      </c>
      <c r="C13" s="15">
        <v>6</v>
      </c>
      <c r="D13" s="34"/>
      <c r="E13" s="34"/>
      <c r="F13" s="34"/>
      <c r="G13" s="34"/>
      <c r="H13" s="34"/>
      <c r="I13" s="35"/>
    </row>
    <row r="14" spans="1:9" ht="54.6" customHeight="1" x14ac:dyDescent="0.25">
      <c r="A14" s="74" t="s">
        <v>6</v>
      </c>
      <c r="B14" s="6" t="s">
        <v>139</v>
      </c>
      <c r="C14" s="15">
        <v>50</v>
      </c>
      <c r="D14" s="34"/>
      <c r="E14" s="34"/>
      <c r="F14" s="34"/>
      <c r="G14" s="34"/>
      <c r="H14" s="34"/>
      <c r="I14" s="35"/>
    </row>
    <row r="15" spans="1:9" ht="39.6" customHeight="1" x14ac:dyDescent="0.25">
      <c r="A15" s="74" t="s">
        <v>7</v>
      </c>
      <c r="B15" s="6" t="s">
        <v>140</v>
      </c>
      <c r="C15" s="15">
        <v>12</v>
      </c>
      <c r="D15" s="34"/>
      <c r="E15" s="34"/>
      <c r="F15" s="34"/>
      <c r="G15" s="34"/>
      <c r="H15" s="34"/>
      <c r="I15" s="35"/>
    </row>
    <row r="16" spans="1:9" ht="34.5" customHeight="1" x14ac:dyDescent="0.25">
      <c r="A16" s="74" t="s">
        <v>8</v>
      </c>
      <c r="B16" s="6" t="s">
        <v>141</v>
      </c>
      <c r="C16" s="15">
        <v>50</v>
      </c>
      <c r="D16" s="34"/>
      <c r="E16" s="34"/>
      <c r="F16" s="34"/>
      <c r="G16" s="34"/>
      <c r="H16" s="34"/>
      <c r="I16" s="35"/>
    </row>
    <row r="17" spans="1:9" ht="18.75" customHeight="1" x14ac:dyDescent="0.25">
      <c r="A17" s="7"/>
      <c r="B17" s="8"/>
      <c r="C17" s="7"/>
      <c r="D17" s="47"/>
      <c r="E17" s="47"/>
      <c r="F17" s="69" t="s">
        <v>38</v>
      </c>
      <c r="G17" s="69">
        <f>SUM(G8:G16)</f>
        <v>0</v>
      </c>
      <c r="H17" s="68">
        <f>SUM(H8:H16)</f>
        <v>0</v>
      </c>
      <c r="I17" s="48"/>
    </row>
    <row r="18" spans="1:9" ht="12.75" customHeight="1" x14ac:dyDescent="0.25">
      <c r="A18" s="7"/>
      <c r="B18" s="8"/>
      <c r="C18" s="7"/>
      <c r="D18" s="7"/>
      <c r="E18" s="7"/>
      <c r="F18" s="10"/>
      <c r="G18" s="10"/>
      <c r="H18" s="11"/>
      <c r="I18" s="9"/>
    </row>
    <row r="19" spans="1:9" ht="90.95" customHeight="1" x14ac:dyDescent="0.25">
      <c r="A19" s="7"/>
      <c r="B19" s="90" t="s">
        <v>142</v>
      </c>
      <c r="C19" s="90"/>
      <c r="D19" s="90"/>
      <c r="E19" s="90"/>
      <c r="F19" s="90"/>
      <c r="G19" s="90"/>
      <c r="H19" s="90"/>
      <c r="I19" s="90"/>
    </row>
    <row r="21" spans="1:9" x14ac:dyDescent="0.25">
      <c r="B21" s="79" t="s">
        <v>216</v>
      </c>
    </row>
    <row r="22" spans="1:9" x14ac:dyDescent="0.25">
      <c r="B22" s="16" t="s">
        <v>217</v>
      </c>
    </row>
  </sheetData>
  <mergeCells count="12">
    <mergeCell ref="B19:I19"/>
    <mergeCell ref="A2:B2"/>
    <mergeCell ref="A4:I4"/>
    <mergeCell ref="A6:A7"/>
    <mergeCell ref="B6:B7"/>
    <mergeCell ref="C6:C7"/>
    <mergeCell ref="F6:F7"/>
    <mergeCell ref="H6:H7"/>
    <mergeCell ref="I6:I7"/>
    <mergeCell ref="D6:D7"/>
    <mergeCell ref="E6:E7"/>
    <mergeCell ref="G6:G7"/>
  </mergeCells>
  <phoneticPr fontId="10" type="noConversion"/>
  <pageMargins left="0.7" right="0.7" top="0.75" bottom="0.75" header="0.51180555555555496" footer="0.51180555555555496"/>
  <pageSetup paperSize="9" scale="71" firstPageNumber="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2:AMM18"/>
  <sheetViews>
    <sheetView zoomScaleNormal="100" workbookViewId="0">
      <selection activeCell="A4" sqref="A4:I4"/>
    </sheetView>
  </sheetViews>
  <sheetFormatPr defaultRowHeight="15" x14ac:dyDescent="0.25"/>
  <cols>
    <col min="1" max="1" width="5.28515625" style="1" customWidth="1"/>
    <col min="2" max="2" width="50.85546875" style="1" customWidth="1"/>
    <col min="3" max="3" width="9.85546875" style="1" customWidth="1"/>
    <col min="4" max="5" width="18.28515625" style="1" customWidth="1"/>
    <col min="6" max="7" width="13.7109375" style="1" customWidth="1"/>
    <col min="8" max="8" width="13.140625" style="1" customWidth="1"/>
    <col min="9" max="9" width="19.85546875" style="1" customWidth="1"/>
    <col min="10" max="1027" width="9.140625" style="1" customWidth="1"/>
  </cols>
  <sheetData>
    <row r="2" spans="1:9" x14ac:dyDescent="0.25">
      <c r="A2" s="91" t="s">
        <v>157</v>
      </c>
      <c r="B2" s="91"/>
    </row>
    <row r="3" spans="1:9" x14ac:dyDescent="0.25">
      <c r="A3" s="2"/>
      <c r="B3" s="3"/>
    </row>
    <row r="4" spans="1:9" x14ac:dyDescent="0.25">
      <c r="A4" s="91" t="s">
        <v>182</v>
      </c>
      <c r="B4" s="91"/>
      <c r="C4" s="91"/>
      <c r="D4" s="91"/>
      <c r="E4" s="91"/>
      <c r="F4" s="91"/>
      <c r="G4" s="91"/>
      <c r="H4" s="91"/>
      <c r="I4" s="91"/>
    </row>
    <row r="6" spans="1:9" ht="17.45" customHeight="1" x14ac:dyDescent="0.25">
      <c r="A6" s="92" t="s">
        <v>22</v>
      </c>
      <c r="B6" s="93" t="s">
        <v>23</v>
      </c>
      <c r="C6" s="92" t="s">
        <v>24</v>
      </c>
      <c r="D6" s="88" t="s">
        <v>213</v>
      </c>
      <c r="E6" s="88" t="s">
        <v>215</v>
      </c>
      <c r="F6" s="92" t="s">
        <v>25</v>
      </c>
      <c r="G6" s="95" t="s">
        <v>214</v>
      </c>
      <c r="H6" s="92" t="s">
        <v>26</v>
      </c>
      <c r="I6" s="94" t="s">
        <v>27</v>
      </c>
    </row>
    <row r="7" spans="1:9" ht="24" customHeight="1" x14ac:dyDescent="0.25">
      <c r="A7" s="92"/>
      <c r="B7" s="93"/>
      <c r="C7" s="92"/>
      <c r="D7" s="89"/>
      <c r="E7" s="89"/>
      <c r="F7" s="92"/>
      <c r="G7" s="96"/>
      <c r="H7" s="92"/>
      <c r="I7" s="94"/>
    </row>
    <row r="8" spans="1:9" ht="21" customHeight="1" x14ac:dyDescent="0.25">
      <c r="A8" s="5" t="s">
        <v>0</v>
      </c>
      <c r="B8" s="6" t="s">
        <v>144</v>
      </c>
      <c r="C8" s="15">
        <v>10</v>
      </c>
      <c r="D8" s="34"/>
      <c r="E8" s="34"/>
      <c r="F8" s="34"/>
      <c r="G8" s="34"/>
      <c r="H8" s="33"/>
      <c r="I8" s="70"/>
    </row>
    <row r="9" spans="1:9" ht="19.5" customHeight="1" x14ac:dyDescent="0.25">
      <c r="A9" s="5" t="s">
        <v>1</v>
      </c>
      <c r="B9" s="6" t="s">
        <v>145</v>
      </c>
      <c r="C9" s="15">
        <v>5</v>
      </c>
      <c r="D9" s="34"/>
      <c r="E9" s="34"/>
      <c r="F9" s="34"/>
      <c r="G9" s="34"/>
      <c r="H9" s="33"/>
      <c r="I9" s="70"/>
    </row>
    <row r="10" spans="1:9" ht="21.75" customHeight="1" x14ac:dyDescent="0.25">
      <c r="A10" s="5" t="s">
        <v>2</v>
      </c>
      <c r="B10" s="6" t="s">
        <v>146</v>
      </c>
      <c r="C10" s="15">
        <v>5</v>
      </c>
      <c r="D10" s="34"/>
      <c r="E10" s="34"/>
      <c r="F10" s="34"/>
      <c r="G10" s="34"/>
      <c r="H10" s="33"/>
      <c r="I10" s="70"/>
    </row>
    <row r="11" spans="1:9" ht="19.5" customHeight="1" x14ac:dyDescent="0.25">
      <c r="A11" s="5" t="s">
        <v>3</v>
      </c>
      <c r="B11" s="6" t="s">
        <v>147</v>
      </c>
      <c r="C11" s="15">
        <v>5</v>
      </c>
      <c r="D11" s="34"/>
      <c r="E11" s="34"/>
      <c r="F11" s="34"/>
      <c r="G11" s="34"/>
      <c r="H11" s="33"/>
      <c r="I11" s="70"/>
    </row>
    <row r="12" spans="1:9" ht="18.75" customHeight="1" x14ac:dyDescent="0.25">
      <c r="A12" s="7"/>
      <c r="B12" s="8"/>
      <c r="C12" s="7"/>
      <c r="D12" s="47"/>
      <c r="E12" s="47"/>
      <c r="F12" s="49" t="s">
        <v>38</v>
      </c>
      <c r="G12" s="49">
        <f>SUM(G8:G11)</f>
        <v>0</v>
      </c>
      <c r="H12" s="36">
        <f>SUM(H8:H11)</f>
        <v>0</v>
      </c>
      <c r="I12" s="9"/>
    </row>
    <row r="13" spans="1:9" ht="12.75" customHeight="1" x14ac:dyDescent="0.25">
      <c r="A13" s="7"/>
      <c r="B13" s="8"/>
      <c r="C13" s="7"/>
      <c r="D13" s="7"/>
      <c r="E13" s="7"/>
      <c r="F13" s="10"/>
      <c r="G13" s="10"/>
      <c r="H13" s="11"/>
      <c r="I13" s="9"/>
    </row>
    <row r="14" spans="1:9" ht="76.5" customHeight="1" x14ac:dyDescent="0.25">
      <c r="A14" s="7"/>
      <c r="B14" s="90" t="s">
        <v>148</v>
      </c>
      <c r="C14" s="90"/>
      <c r="D14" s="90"/>
      <c r="E14" s="90"/>
      <c r="F14" s="90"/>
      <c r="G14" s="90"/>
      <c r="H14" s="90"/>
      <c r="I14" s="90"/>
    </row>
    <row r="17" spans="2:2" x14ac:dyDescent="0.25">
      <c r="B17" s="79" t="s">
        <v>216</v>
      </c>
    </row>
    <row r="18" spans="2:2" x14ac:dyDescent="0.25">
      <c r="B18" s="16" t="s">
        <v>217</v>
      </c>
    </row>
  </sheetData>
  <mergeCells count="12">
    <mergeCell ref="B14:I14"/>
    <mergeCell ref="A2:B2"/>
    <mergeCell ref="A4:I4"/>
    <mergeCell ref="A6:A7"/>
    <mergeCell ref="B6:B7"/>
    <mergeCell ref="C6:C7"/>
    <mergeCell ref="F6:F7"/>
    <mergeCell ref="H6:H7"/>
    <mergeCell ref="I6:I7"/>
    <mergeCell ref="D6:D7"/>
    <mergeCell ref="E6:E7"/>
    <mergeCell ref="G6:G7"/>
  </mergeCells>
  <pageMargins left="0.7" right="0.7" top="0.75" bottom="0.75" header="0.51180555555555496" footer="0.51180555555555496"/>
  <pageSetup paperSize="9" scale="95" firstPageNumber="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2:AMM21"/>
  <sheetViews>
    <sheetView zoomScaleNormal="100" workbookViewId="0">
      <selection activeCell="A4" sqref="A4:I4"/>
    </sheetView>
  </sheetViews>
  <sheetFormatPr defaultRowHeight="15" x14ac:dyDescent="0.25"/>
  <cols>
    <col min="1" max="1" width="5.28515625" style="1" customWidth="1"/>
    <col min="2" max="2" width="57.85546875" style="1" customWidth="1"/>
    <col min="3" max="3" width="12.85546875" style="1" customWidth="1"/>
    <col min="4" max="5" width="14" style="1" customWidth="1"/>
    <col min="6" max="7" width="13.7109375" style="1" customWidth="1"/>
    <col min="8" max="8" width="13.140625" style="1" customWidth="1"/>
    <col min="9" max="9" width="19.85546875" style="1" customWidth="1"/>
    <col min="10" max="1027" width="9.140625" style="1" customWidth="1"/>
  </cols>
  <sheetData>
    <row r="2" spans="1:9" x14ac:dyDescent="0.25">
      <c r="A2" s="91" t="s">
        <v>158</v>
      </c>
      <c r="B2" s="91"/>
    </row>
    <row r="3" spans="1:9" x14ac:dyDescent="0.25">
      <c r="A3" s="2"/>
      <c r="B3" s="3"/>
    </row>
    <row r="4" spans="1:9" x14ac:dyDescent="0.25">
      <c r="A4" s="91" t="s">
        <v>150</v>
      </c>
      <c r="B4" s="91"/>
      <c r="C4" s="91"/>
      <c r="D4" s="91"/>
      <c r="E4" s="91"/>
      <c r="F4" s="91"/>
      <c r="G4" s="91"/>
      <c r="H4" s="91"/>
      <c r="I4" s="91"/>
    </row>
    <row r="6" spans="1:9" ht="17.45" customHeight="1" x14ac:dyDescent="0.25">
      <c r="A6" s="92" t="s">
        <v>22</v>
      </c>
      <c r="B6" s="93" t="s">
        <v>23</v>
      </c>
      <c r="C6" s="92" t="s">
        <v>24</v>
      </c>
      <c r="D6" s="88" t="s">
        <v>213</v>
      </c>
      <c r="E6" s="88" t="s">
        <v>215</v>
      </c>
      <c r="F6" s="92" t="s">
        <v>25</v>
      </c>
      <c r="G6" s="95" t="s">
        <v>214</v>
      </c>
      <c r="H6" s="92" t="s">
        <v>26</v>
      </c>
      <c r="I6" s="94" t="s">
        <v>27</v>
      </c>
    </row>
    <row r="7" spans="1:9" ht="24" customHeight="1" x14ac:dyDescent="0.25">
      <c r="A7" s="92"/>
      <c r="B7" s="93"/>
      <c r="C7" s="92"/>
      <c r="D7" s="89"/>
      <c r="E7" s="89"/>
      <c r="F7" s="92"/>
      <c r="G7" s="96"/>
      <c r="H7" s="92"/>
      <c r="I7" s="94"/>
    </row>
    <row r="8" spans="1:9" ht="93" customHeight="1" x14ac:dyDescent="0.25">
      <c r="A8" s="5" t="s">
        <v>0</v>
      </c>
      <c r="B8" s="6" t="s">
        <v>207</v>
      </c>
      <c r="C8" s="15">
        <v>10</v>
      </c>
      <c r="D8" s="34"/>
      <c r="E8" s="34"/>
      <c r="F8" s="34"/>
      <c r="G8" s="34"/>
      <c r="H8" s="33"/>
      <c r="I8" s="35"/>
    </row>
    <row r="9" spans="1:9" ht="77.25" customHeight="1" x14ac:dyDescent="0.25">
      <c r="A9" s="5" t="s">
        <v>1</v>
      </c>
      <c r="B9" s="6" t="s">
        <v>151</v>
      </c>
      <c r="C9" s="15">
        <v>80</v>
      </c>
      <c r="D9" s="34"/>
      <c r="E9" s="34"/>
      <c r="F9" s="34"/>
      <c r="G9" s="34"/>
      <c r="H9" s="33"/>
      <c r="I9" s="35"/>
    </row>
    <row r="10" spans="1:9" ht="80.25" customHeight="1" x14ac:dyDescent="0.25">
      <c r="A10" s="5" t="s">
        <v>2</v>
      </c>
      <c r="B10" s="6" t="s">
        <v>152</v>
      </c>
      <c r="C10" s="15">
        <v>40</v>
      </c>
      <c r="D10" s="34"/>
      <c r="E10" s="34"/>
      <c r="F10" s="34"/>
      <c r="G10" s="34"/>
      <c r="H10" s="33"/>
      <c r="I10" s="35"/>
    </row>
    <row r="11" spans="1:9" ht="33.75" customHeight="1" x14ac:dyDescent="0.25">
      <c r="A11" s="5" t="s">
        <v>3</v>
      </c>
      <c r="B11" s="6" t="s">
        <v>153</v>
      </c>
      <c r="C11" s="15">
        <v>10</v>
      </c>
      <c r="D11" s="34"/>
      <c r="E11" s="34"/>
      <c r="F11" s="34"/>
      <c r="G11" s="34"/>
      <c r="H11" s="33"/>
      <c r="I11" s="35"/>
    </row>
    <row r="12" spans="1:9" ht="30" customHeight="1" x14ac:dyDescent="0.25">
      <c r="A12" s="5" t="s">
        <v>4</v>
      </c>
      <c r="B12" s="6" t="s">
        <v>154</v>
      </c>
      <c r="C12" s="15">
        <v>100</v>
      </c>
      <c r="D12" s="34"/>
      <c r="E12" s="34"/>
      <c r="F12" s="34"/>
      <c r="G12" s="34"/>
      <c r="H12" s="33"/>
      <c r="I12" s="35"/>
    </row>
    <row r="13" spans="1:9" ht="38.25" x14ac:dyDescent="0.25">
      <c r="A13" s="5" t="s">
        <v>5</v>
      </c>
      <c r="B13" s="6" t="s">
        <v>155</v>
      </c>
      <c r="C13" s="15">
        <v>10</v>
      </c>
      <c r="D13" s="34"/>
      <c r="E13" s="34"/>
      <c r="F13" s="34"/>
      <c r="G13" s="34"/>
      <c r="H13" s="33"/>
      <c r="I13" s="35"/>
    </row>
    <row r="14" spans="1:9" ht="43.5" customHeight="1" x14ac:dyDescent="0.25">
      <c r="A14" s="5" t="s">
        <v>6</v>
      </c>
      <c r="B14" s="6" t="s">
        <v>156</v>
      </c>
      <c r="C14" s="15">
        <v>10</v>
      </c>
      <c r="D14" s="34"/>
      <c r="E14" s="34"/>
      <c r="F14" s="34"/>
      <c r="G14" s="34"/>
      <c r="H14" s="33"/>
      <c r="I14" s="35"/>
    </row>
    <row r="15" spans="1:9" ht="18.75" customHeight="1" x14ac:dyDescent="0.25">
      <c r="A15" s="7"/>
      <c r="B15" s="8"/>
      <c r="C15" s="7"/>
      <c r="D15" s="67"/>
      <c r="E15" s="67"/>
      <c r="F15" s="69" t="s">
        <v>38</v>
      </c>
      <c r="G15" s="69">
        <f>SUM(G8:G14)</f>
        <v>0</v>
      </c>
      <c r="H15" s="68">
        <f>SUM(H8:H14)</f>
        <v>0</v>
      </c>
      <c r="I15" s="67"/>
    </row>
    <row r="16" spans="1:9" ht="12.75" customHeight="1" x14ac:dyDescent="0.25">
      <c r="A16" s="7"/>
      <c r="B16" s="8"/>
      <c r="C16" s="7"/>
      <c r="D16" s="7"/>
      <c r="E16" s="7"/>
      <c r="F16" s="10"/>
      <c r="G16" s="10"/>
      <c r="H16" s="11"/>
      <c r="I16" s="9"/>
    </row>
    <row r="17" spans="1:9" ht="74.099999999999994" customHeight="1" x14ac:dyDescent="0.25">
      <c r="A17" s="7"/>
      <c r="B17" s="90" t="s">
        <v>148</v>
      </c>
      <c r="C17" s="90"/>
      <c r="D17" s="90"/>
      <c r="E17" s="90"/>
      <c r="F17" s="90"/>
      <c r="G17" s="90"/>
      <c r="H17" s="90"/>
      <c r="I17" s="90"/>
    </row>
    <row r="20" spans="1:9" x14ac:dyDescent="0.25">
      <c r="B20" s="79" t="s">
        <v>216</v>
      </c>
    </row>
    <row r="21" spans="1:9" x14ac:dyDescent="0.25">
      <c r="B21" s="16" t="s">
        <v>217</v>
      </c>
    </row>
  </sheetData>
  <mergeCells count="12">
    <mergeCell ref="B17:I17"/>
    <mergeCell ref="A2:B2"/>
    <mergeCell ref="A4:I4"/>
    <mergeCell ref="A6:A7"/>
    <mergeCell ref="B6:B7"/>
    <mergeCell ref="C6:C7"/>
    <mergeCell ref="F6:F7"/>
    <mergeCell ref="H6:H7"/>
    <mergeCell ref="I6:I7"/>
    <mergeCell ref="D6:D7"/>
    <mergeCell ref="E6:E7"/>
    <mergeCell ref="G6:G7"/>
  </mergeCells>
  <phoneticPr fontId="10" type="noConversion"/>
  <pageMargins left="0.7" right="0.7" top="0.75" bottom="0.75" header="0.51180555555555496" footer="0.51180555555555496"/>
  <pageSetup paperSize="9" scale="94" firstPageNumber="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7CEC0B-EA5F-4099-9C6F-5DD6EDC7A124}">
  <dimension ref="A1:I14"/>
  <sheetViews>
    <sheetView workbookViewId="0">
      <selection activeCell="A4" sqref="A4:I4"/>
    </sheetView>
  </sheetViews>
  <sheetFormatPr defaultRowHeight="15" x14ac:dyDescent="0.25"/>
  <cols>
    <col min="1" max="1" width="5.28515625" customWidth="1"/>
    <col min="2" max="2" width="51.5703125" customWidth="1"/>
    <col min="3" max="3" width="9.7109375" customWidth="1"/>
    <col min="4" max="5" width="14" customWidth="1"/>
    <col min="6" max="7" width="13.7109375" customWidth="1"/>
    <col min="8" max="8" width="13.140625" customWidth="1"/>
    <col min="9" max="9" width="19.85546875" customWidth="1"/>
  </cols>
  <sheetData>
    <row r="1" spans="1:9" x14ac:dyDescent="0.25">
      <c r="A1" s="1"/>
      <c r="B1" s="1"/>
      <c r="C1" s="1"/>
      <c r="D1" s="1"/>
      <c r="E1" s="1"/>
      <c r="F1" s="1"/>
      <c r="G1" s="1"/>
      <c r="H1" s="1"/>
      <c r="I1" s="1"/>
    </row>
    <row r="2" spans="1:9" x14ac:dyDescent="0.25">
      <c r="A2" s="91" t="s">
        <v>208</v>
      </c>
      <c r="B2" s="91"/>
      <c r="C2" s="1"/>
      <c r="D2" s="1"/>
      <c r="E2" s="1"/>
      <c r="F2" s="1"/>
      <c r="G2" s="1"/>
      <c r="H2" s="1"/>
      <c r="I2" s="1"/>
    </row>
    <row r="3" spans="1:9" x14ac:dyDescent="0.25">
      <c r="A3" s="2"/>
      <c r="B3" s="3"/>
      <c r="C3" s="1"/>
      <c r="D3" s="1"/>
      <c r="E3" s="1"/>
      <c r="F3" s="1"/>
      <c r="G3" s="1"/>
      <c r="H3" s="1"/>
      <c r="I3" s="1"/>
    </row>
    <row r="4" spans="1:9" x14ac:dyDescent="0.25">
      <c r="A4" s="91" t="s">
        <v>210</v>
      </c>
      <c r="B4" s="91"/>
      <c r="C4" s="91"/>
      <c r="D4" s="91"/>
      <c r="E4" s="91"/>
      <c r="F4" s="91"/>
      <c r="G4" s="91"/>
      <c r="H4" s="91"/>
      <c r="I4" s="91"/>
    </row>
    <row r="5" spans="1:9" x14ac:dyDescent="0.25">
      <c r="A5" s="1"/>
      <c r="B5" s="1"/>
      <c r="C5" s="1"/>
      <c r="D5" s="1"/>
      <c r="E5" s="1"/>
      <c r="F5" s="1"/>
      <c r="G5" s="1"/>
      <c r="H5" s="1"/>
      <c r="I5" s="1"/>
    </row>
    <row r="6" spans="1:9" x14ac:dyDescent="0.25">
      <c r="A6" s="92" t="s">
        <v>22</v>
      </c>
      <c r="B6" s="93" t="s">
        <v>23</v>
      </c>
      <c r="C6" s="92" t="s">
        <v>24</v>
      </c>
      <c r="D6" s="88" t="s">
        <v>213</v>
      </c>
      <c r="E6" s="88" t="s">
        <v>215</v>
      </c>
      <c r="F6" s="92" t="s">
        <v>25</v>
      </c>
      <c r="G6" s="95" t="s">
        <v>214</v>
      </c>
      <c r="H6" s="92" t="s">
        <v>26</v>
      </c>
      <c r="I6" s="94" t="s">
        <v>27</v>
      </c>
    </row>
    <row r="7" spans="1:9" ht="44.25" customHeight="1" x14ac:dyDescent="0.25">
      <c r="A7" s="92"/>
      <c r="B7" s="93"/>
      <c r="C7" s="92"/>
      <c r="D7" s="89"/>
      <c r="E7" s="89"/>
      <c r="F7" s="92"/>
      <c r="G7" s="96"/>
      <c r="H7" s="92"/>
      <c r="I7" s="94"/>
    </row>
    <row r="8" spans="1:9" ht="20.25" customHeight="1" x14ac:dyDescent="0.25">
      <c r="A8" s="5" t="s">
        <v>0</v>
      </c>
      <c r="B8" s="6" t="s">
        <v>209</v>
      </c>
      <c r="C8" s="15">
        <v>20</v>
      </c>
      <c r="D8" s="34"/>
      <c r="E8" s="34"/>
      <c r="F8" s="34"/>
      <c r="G8" s="34"/>
      <c r="H8" s="34"/>
      <c r="I8" s="37"/>
    </row>
    <row r="9" spans="1:9" ht="19.5" customHeight="1" x14ac:dyDescent="0.25">
      <c r="A9" s="5" t="s">
        <v>1</v>
      </c>
      <c r="B9" s="6" t="s">
        <v>211</v>
      </c>
      <c r="C9" s="15">
        <v>10</v>
      </c>
      <c r="D9" s="34"/>
      <c r="E9" s="34"/>
      <c r="F9" s="34"/>
      <c r="G9" s="34"/>
      <c r="H9" s="34"/>
      <c r="I9" s="37"/>
    </row>
    <row r="10" spans="1:9" ht="15.75" customHeight="1" x14ac:dyDescent="0.25">
      <c r="A10" s="7"/>
      <c r="B10" s="8"/>
      <c r="C10" s="7"/>
      <c r="D10" s="47"/>
      <c r="E10" s="47"/>
      <c r="F10" s="49" t="s">
        <v>38</v>
      </c>
      <c r="G10" s="49">
        <f>SUM(G8:G9)</f>
        <v>0</v>
      </c>
      <c r="H10" s="36">
        <f>SUM(H8:H9)</f>
        <v>0</v>
      </c>
      <c r="I10" s="9"/>
    </row>
    <row r="11" spans="1:9" x14ac:dyDescent="0.25">
      <c r="A11" s="7"/>
      <c r="B11" s="8"/>
      <c r="C11" s="7"/>
      <c r="D11" s="7"/>
      <c r="E11" s="7"/>
      <c r="F11" s="10"/>
      <c r="G11" s="10"/>
      <c r="H11" s="11"/>
      <c r="I11" s="9"/>
    </row>
    <row r="12" spans="1:9" x14ac:dyDescent="0.25">
      <c r="A12" s="1"/>
      <c r="B12" s="1"/>
      <c r="C12" s="1"/>
      <c r="D12" s="1"/>
      <c r="E12" s="1"/>
      <c r="F12" s="1"/>
      <c r="G12" s="1"/>
      <c r="H12" s="1"/>
      <c r="I12" s="1"/>
    </row>
    <row r="13" spans="1:9" x14ac:dyDescent="0.25">
      <c r="A13" s="1"/>
      <c r="B13" s="79" t="s">
        <v>216</v>
      </c>
      <c r="C13" s="1"/>
      <c r="D13" s="1"/>
      <c r="E13" s="1"/>
      <c r="F13" s="1"/>
      <c r="G13" s="1"/>
      <c r="H13" s="1"/>
      <c r="I13" s="1"/>
    </row>
    <row r="14" spans="1:9" x14ac:dyDescent="0.25">
      <c r="A14" s="1"/>
      <c r="B14" s="16" t="s">
        <v>217</v>
      </c>
      <c r="C14" s="1"/>
      <c r="D14" s="1"/>
      <c r="E14" s="1"/>
      <c r="F14" s="1"/>
      <c r="G14" s="1"/>
      <c r="H14" s="1"/>
      <c r="I14" s="1"/>
    </row>
  </sheetData>
  <mergeCells count="11">
    <mergeCell ref="A2:B2"/>
    <mergeCell ref="A4:I4"/>
    <mergeCell ref="A6:A7"/>
    <mergeCell ref="B6:B7"/>
    <mergeCell ref="C6:C7"/>
    <mergeCell ref="F6:F7"/>
    <mergeCell ref="H6:H7"/>
    <mergeCell ref="I6:I7"/>
    <mergeCell ref="D6:D7"/>
    <mergeCell ref="E6:E7"/>
    <mergeCell ref="G6:G7"/>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2:AMM17"/>
  <sheetViews>
    <sheetView zoomScaleNormal="100" workbookViewId="0">
      <selection activeCell="F8" sqref="F8"/>
    </sheetView>
  </sheetViews>
  <sheetFormatPr defaultRowHeight="15" x14ac:dyDescent="0.25"/>
  <cols>
    <col min="1" max="1" width="5.28515625" style="1" customWidth="1"/>
    <col min="2" max="2" width="57.85546875" style="1" customWidth="1"/>
    <col min="3" max="3" width="12.85546875" style="1" customWidth="1"/>
    <col min="4" max="5" width="14" style="1" customWidth="1"/>
    <col min="6" max="7" width="13.7109375" style="1" customWidth="1"/>
    <col min="8" max="8" width="13.140625" style="1" customWidth="1"/>
    <col min="9" max="9" width="19.85546875" style="1" customWidth="1"/>
    <col min="10" max="1027" width="9.140625" style="1" customWidth="1"/>
  </cols>
  <sheetData>
    <row r="2" spans="1:9" x14ac:dyDescent="0.25">
      <c r="A2" s="91" t="s">
        <v>165</v>
      </c>
      <c r="B2" s="91"/>
    </row>
    <row r="3" spans="1:9" x14ac:dyDescent="0.25">
      <c r="A3" s="2"/>
      <c r="B3" s="3"/>
    </row>
    <row r="4" spans="1:9" x14ac:dyDescent="0.25">
      <c r="A4" s="91" t="s">
        <v>159</v>
      </c>
      <c r="B4" s="91"/>
      <c r="C4" s="91"/>
      <c r="D4" s="91"/>
      <c r="E4" s="91"/>
      <c r="F4" s="91"/>
      <c r="G4" s="91"/>
      <c r="H4" s="91"/>
      <c r="I4" s="91"/>
    </row>
    <row r="6" spans="1:9" ht="17.45" customHeight="1" x14ac:dyDescent="0.25">
      <c r="A6" s="92" t="s">
        <v>22</v>
      </c>
      <c r="B6" s="93" t="s">
        <v>23</v>
      </c>
      <c r="C6" s="92" t="s">
        <v>24</v>
      </c>
      <c r="D6" s="88" t="s">
        <v>213</v>
      </c>
      <c r="E6" s="88" t="s">
        <v>215</v>
      </c>
      <c r="F6" s="92" t="s">
        <v>25</v>
      </c>
      <c r="G6" s="95" t="s">
        <v>214</v>
      </c>
      <c r="H6" s="92" t="s">
        <v>26</v>
      </c>
      <c r="I6" s="94" t="s">
        <v>27</v>
      </c>
    </row>
    <row r="7" spans="1:9" ht="24" customHeight="1" x14ac:dyDescent="0.25">
      <c r="A7" s="92"/>
      <c r="B7" s="93"/>
      <c r="C7" s="92"/>
      <c r="D7" s="89"/>
      <c r="E7" s="89"/>
      <c r="F7" s="92"/>
      <c r="G7" s="96"/>
      <c r="H7" s="92"/>
      <c r="I7" s="94"/>
    </row>
    <row r="8" spans="1:9" ht="38.25" x14ac:dyDescent="0.25">
      <c r="A8" s="5" t="s">
        <v>0</v>
      </c>
      <c r="B8" s="6" t="s">
        <v>160</v>
      </c>
      <c r="C8" s="15">
        <v>200</v>
      </c>
      <c r="D8" s="34"/>
      <c r="E8" s="34"/>
      <c r="F8" s="34"/>
      <c r="G8" s="34"/>
      <c r="H8" s="33"/>
      <c r="I8" s="4"/>
    </row>
    <row r="9" spans="1:9" ht="38.25" x14ac:dyDescent="0.25">
      <c r="A9" s="5" t="s">
        <v>1</v>
      </c>
      <c r="B9" s="6" t="s">
        <v>161</v>
      </c>
      <c r="C9" s="31">
        <v>20</v>
      </c>
      <c r="D9" s="34"/>
      <c r="E9" s="34"/>
      <c r="F9" s="34"/>
      <c r="G9" s="34"/>
      <c r="H9" s="33"/>
      <c r="I9" s="4"/>
    </row>
    <row r="10" spans="1:9" ht="38.25" x14ac:dyDescent="0.25">
      <c r="A10" s="5" t="s">
        <v>2</v>
      </c>
      <c r="B10" s="6" t="s">
        <v>162</v>
      </c>
      <c r="C10" s="32">
        <v>100</v>
      </c>
      <c r="D10" s="61"/>
      <c r="E10" s="61"/>
      <c r="F10" s="64"/>
      <c r="G10" s="64"/>
      <c r="H10" s="33"/>
      <c r="I10" s="14"/>
    </row>
    <row r="11" spans="1:9" ht="38.25" x14ac:dyDescent="0.25">
      <c r="A11" s="5" t="s">
        <v>3</v>
      </c>
      <c r="B11" s="6" t="s">
        <v>163</v>
      </c>
      <c r="C11" s="32">
        <v>10</v>
      </c>
      <c r="D11" s="61"/>
      <c r="E11" s="61"/>
      <c r="F11" s="65"/>
      <c r="G11" s="65"/>
      <c r="H11" s="33"/>
      <c r="I11" s="14"/>
    </row>
    <row r="12" spans="1:9" ht="28.5" customHeight="1" x14ac:dyDescent="0.25">
      <c r="A12" s="5" t="s">
        <v>4</v>
      </c>
      <c r="B12" s="6" t="s">
        <v>164</v>
      </c>
      <c r="C12" s="32">
        <v>10</v>
      </c>
      <c r="D12" s="61"/>
      <c r="E12" s="61"/>
      <c r="F12" s="61"/>
      <c r="G12" s="61"/>
      <c r="H12" s="33"/>
      <c r="I12" s="14"/>
    </row>
    <row r="13" spans="1:9" ht="18" customHeight="1" x14ac:dyDescent="0.25">
      <c r="D13" s="62"/>
      <c r="E13" s="62"/>
      <c r="F13" s="66" t="s">
        <v>38</v>
      </c>
      <c r="G13" s="66">
        <f>SUM(G8:G12)</f>
        <v>0</v>
      </c>
      <c r="H13" s="63">
        <f>SUM(H8:H12)</f>
        <v>0</v>
      </c>
    </row>
    <row r="16" spans="1:9" x14ac:dyDescent="0.25">
      <c r="B16" s="79" t="s">
        <v>216</v>
      </c>
    </row>
    <row r="17" spans="2:2" x14ac:dyDescent="0.25">
      <c r="B17" s="16" t="s">
        <v>217</v>
      </c>
    </row>
  </sheetData>
  <mergeCells count="11">
    <mergeCell ref="A2:B2"/>
    <mergeCell ref="A4:I4"/>
    <mergeCell ref="A6:A7"/>
    <mergeCell ref="B6:B7"/>
    <mergeCell ref="C6:C7"/>
    <mergeCell ref="F6:F7"/>
    <mergeCell ref="H6:H7"/>
    <mergeCell ref="I6:I7"/>
    <mergeCell ref="D6:D7"/>
    <mergeCell ref="E6:E7"/>
    <mergeCell ref="G6:G7"/>
  </mergeCells>
  <pageMargins left="0.7" right="0.7" top="0.75" bottom="0.75" header="0.51180555555555496" footer="0.51180555555555496"/>
  <pageSetup paperSize="9" scale="95" firstPageNumber="0" orientation="landscape" r:id="rId1"/>
</worksheet>
</file>

<file path=docProps/app.xml><?xml version="1.0" encoding="utf-8"?>
<Properties xmlns="http://schemas.openxmlformats.org/officeDocument/2006/extended-properties" xmlns:vt="http://schemas.openxmlformats.org/officeDocument/2006/docPropsVTypes">
  <Template/>
  <TotalTime>234</TotalTime>
  <Application>Microsoft Excel</Application>
  <DocSecurity>0</DocSecurity>
  <ScaleCrop>false</ScaleCrop>
  <HeadingPairs>
    <vt:vector size="2" baseType="variant">
      <vt:variant>
        <vt:lpstr>Arkusze</vt:lpstr>
      </vt:variant>
      <vt:variant>
        <vt:i4>18</vt:i4>
      </vt:variant>
    </vt:vector>
  </HeadingPairs>
  <TitlesOfParts>
    <vt:vector size="18" baseType="lpstr">
      <vt:lpstr>Pakiet 1</vt:lpstr>
      <vt:lpstr>Pakiet 2</vt:lpstr>
      <vt:lpstr>Pakiet 3</vt:lpstr>
      <vt:lpstr>Pakiet 4</vt:lpstr>
      <vt:lpstr>Pakiet 5</vt:lpstr>
      <vt:lpstr>Pakiet 6</vt:lpstr>
      <vt:lpstr>Pakiet 7</vt:lpstr>
      <vt:lpstr>Pakiet 8</vt:lpstr>
      <vt:lpstr>Pakiet 9</vt:lpstr>
      <vt:lpstr>Pakiet 10</vt:lpstr>
      <vt:lpstr>Pakiet 11</vt:lpstr>
      <vt:lpstr>Pakiet 12</vt:lpstr>
      <vt:lpstr>Pakiet 13</vt:lpstr>
      <vt:lpstr>Pakiet 14</vt:lpstr>
      <vt:lpstr>Pakiet 15</vt:lpstr>
      <vt:lpstr>Pakiet 16</vt:lpstr>
      <vt:lpstr>Pakiet 17</vt:lpstr>
      <vt:lpstr>Pakiet 18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Katarzyna Sobańska</dc:creator>
  <dc:description/>
  <cp:lastModifiedBy>Monika Ćwiertka</cp:lastModifiedBy>
  <cp:revision>48</cp:revision>
  <cp:lastPrinted>2022-04-05T09:25:31Z</cp:lastPrinted>
  <dcterms:created xsi:type="dcterms:W3CDTF">2021-03-10T15:31:23Z</dcterms:created>
  <dcterms:modified xsi:type="dcterms:W3CDTF">2022-05-31T07:26:32Z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