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Print_Area" localSheetId="0">Arkusz1!$A$1:$K$30</definedName>
  </definedNames>
  <calcPr calcId="144525"/>
</workbook>
</file>

<file path=xl/calcChain.xml><?xml version="1.0" encoding="utf-8"?>
<calcChain xmlns="http://schemas.openxmlformats.org/spreadsheetml/2006/main">
  <c r="I28" i="1" l="1"/>
  <c r="J28" i="1" s="1"/>
  <c r="H28" i="1"/>
  <c r="I27" i="1"/>
  <c r="I29" i="1" s="1"/>
  <c r="H27" i="1"/>
  <c r="I24" i="1"/>
  <c r="I25" i="1" s="1"/>
  <c r="H24" i="1"/>
  <c r="I21" i="1"/>
  <c r="J21" i="1" s="1"/>
  <c r="H21" i="1"/>
  <c r="I20" i="1"/>
  <c r="J20" i="1" s="1"/>
  <c r="H20" i="1"/>
  <c r="I19" i="1"/>
  <c r="J19" i="1" s="1"/>
  <c r="H19" i="1"/>
  <c r="I18" i="1"/>
  <c r="J18" i="1" s="1"/>
  <c r="H18" i="1"/>
  <c r="I17" i="1"/>
  <c r="J17" i="1" s="1"/>
  <c r="H17" i="1"/>
  <c r="I14" i="1"/>
  <c r="J14" i="1" s="1"/>
  <c r="H14" i="1"/>
  <c r="I13" i="1"/>
  <c r="J13" i="1" s="1"/>
  <c r="H13" i="1"/>
  <c r="H6" i="1"/>
  <c r="I6" i="1"/>
  <c r="J6" i="1" s="1"/>
  <c r="H7" i="1"/>
  <c r="I7" i="1"/>
  <c r="J7" i="1" s="1"/>
  <c r="H8" i="1"/>
  <c r="I8" i="1"/>
  <c r="J8" i="1"/>
  <c r="H9" i="1"/>
  <c r="I9" i="1"/>
  <c r="J9" i="1" s="1"/>
  <c r="H10" i="1"/>
  <c r="I10" i="1"/>
  <c r="J10" i="1" s="1"/>
  <c r="I5" i="1"/>
  <c r="J5" i="1" s="1"/>
  <c r="H5" i="1"/>
  <c r="H4" i="1"/>
  <c r="I4" i="1"/>
  <c r="J4" i="1" s="1"/>
  <c r="J22" i="1" l="1"/>
  <c r="J15" i="1"/>
  <c r="J11" i="1"/>
  <c r="I22" i="1"/>
  <c r="J24" i="1"/>
  <c r="J25" i="1" s="1"/>
  <c r="I11" i="1"/>
  <c r="I15" i="1"/>
  <c r="J27" i="1"/>
  <c r="J29" i="1" s="1"/>
  <c r="K12" i="2"/>
  <c r="J12" i="2"/>
  <c r="J30" i="1" l="1"/>
  <c r="I30" i="1"/>
</calcChain>
</file>

<file path=xl/sharedStrings.xml><?xml version="1.0" encoding="utf-8"?>
<sst xmlns="http://schemas.openxmlformats.org/spreadsheetml/2006/main" count="75" uniqueCount="41">
  <si>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</si>
  <si>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</si>
  <si>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</si>
  <si>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</si>
  <si>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</si>
  <si>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</si>
  <si>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</si>
  <si>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</si>
  <si>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</si>
  <si>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</si>
  <si>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</si>
  <si>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</si>
  <si>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</si>
  <si>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ZADANIE 1</t>
  </si>
  <si>
    <t>kpl</t>
  </si>
  <si>
    <t>para</t>
  </si>
  <si>
    <t>Czapka z daszkiem tyb baseball - bawełna 100% kolor popielaty. Rozmiar uniwersalny</t>
  </si>
  <si>
    <t>Koszula flanelowa z długim rękawem kolor szaro-pomarańczowa, 100% bawełna gramatura 170g/m2. Rozmiary wg potrzeb zamawiającego.</t>
  </si>
  <si>
    <t>Półbuty robocze skóra naturalna, podeszwa PU/PU bez metalowych nosków kolor czarny. Rozmiary wg potrzeb zamawiającego.</t>
  </si>
  <si>
    <t>Koszulka z krótkim rękawem kolor szary 100% bawełna 190g/m2. Rozmiary wg potrzeb zamawiajacego.</t>
  </si>
  <si>
    <t>Fartuch bez rękawów kolor zielony, bawełna 100%, gramatura 160g/m2. Rozmiary wg potrzeb zamawiającego</t>
  </si>
  <si>
    <t>ZADANIE 12</t>
  </si>
  <si>
    <t>WARTOŚĆ RAZEM</t>
  </si>
  <si>
    <t>Półbuty robocze skóra naturalna, podeszwa PU/PU z metalowymi noskami kolor czarny. Rozmiary wg potrzeb zamawiającego.</t>
  </si>
  <si>
    <t>ZADANIE 2</t>
  </si>
  <si>
    <t>Kombinezon olejoodporny, odporny na brud, oleje, ciecze zaolejone, wodę. Rozmiary wg potrzeb Zamawiającego</t>
  </si>
  <si>
    <t>ZADANIE 3</t>
  </si>
  <si>
    <t>Bielizna termiczna męska kolor czarny (kalesony + koszulka z długim rękawem) tkanina, z którego uszyta jest bielizna musi zapewniać duży konfort cieplny i jednocześnie dobrze odprowadzać wilgoć. Skład poliamid 50-79%, elasin 5-25%, lycra 5-30%. Rozmiary wg potrzeb zamawiajacego.</t>
  </si>
  <si>
    <t>Bielizna termiczna damska kolor czarny (getry + koszulka z długim rękawem)  tkanina, z którego uszyta jest bielizna musi zapewniać duży konfort cieplny i jednocześnie dobrze odprowadzać wilgoć. Skład poliamid 50-79%, elasin 5-25%, lycra 5-30%. Rozmiary wg potrzeb zamawiającego</t>
  </si>
  <si>
    <t>par</t>
  </si>
  <si>
    <t xml:space="preserve">Razem </t>
  </si>
  <si>
    <t>Półbuty wyjściowe przeznaczone są do całorocznego użytkowania. Półbuty posiadają cholewkę typu derbowego (obłożyny naszyte na przyszwę) wykonaną ze skóry bydlęcej w kolorze czarnym. W górnym brzegu cholewki zastosowano wypełnienie pianką PU. Podszewki przyszew i obłożyn wykonano ze skóry podszewkowej bydlęcej licowej w kolorze beżowym. Podeszwa wykonana jest z kauczuku termoplastycznego (TR). W obuwiu zastosowano system sznurowania na cztery pary dziurek. System montażu klejony. Obuwie damskie i męskie. Rozmiary wg potrzeb Zamawiającego. Wzór 916B/MON (męskie) i 915/MON (damskie) lub równoważne.</t>
  </si>
  <si>
    <t xml:space="preserve">          ZADANIE 4</t>
  </si>
  <si>
    <t xml:space="preserve">          ZADANIE 5</t>
  </si>
  <si>
    <t>Buty letnie dla pracowników warty cywilnej wg wzoru MON 926/MON</t>
  </si>
  <si>
    <t>Buty zimowe dla pracowników warty cywilnej wg wzoru MON 933/MON</t>
  </si>
  <si>
    <t>Koszulka z krótkim rękawem kolor czarny 100% bawełny 190g/m2.  Koszulka z przodu musi meć logo szpitala, na plecach wyraźny napis drukowanymi literami OCHRONA. Nadruki wykonane sitodrukiem kolor biały. Rozmiary wg potrzeb zamawiajacego.</t>
  </si>
  <si>
    <t>Skarpetki zimowe kolor czarny do butów ( np. wzór 933/MON). Rozmiary wg potrzeb zamawiającego.</t>
  </si>
  <si>
    <t>Skarpetki letnie kolor czarny do butów ( np.. wzór 926/MON). Rozmiary wg potrzeb zamawiajacego</t>
  </si>
  <si>
    <r>
      <t xml:space="preserve"> Ubranie monter bez wzmocnień na kolanach, kolor szary ze wstawkami pomarańczowymi, kieszenie, spodnie typ ogrodniczki. Tkanina 285g, </t>
    </r>
    <r>
      <rPr>
        <strike/>
        <sz val="11"/>
        <color theme="1"/>
        <rFont val="Arial Narrow"/>
        <family val="2"/>
        <charset val="238"/>
      </rPr>
      <t xml:space="preserve">56% bawełna, 35% poliester </t>
    </r>
    <r>
      <rPr>
        <b/>
        <sz val="11"/>
        <color rgb="FFFF0000"/>
        <rFont val="Arial Narrow"/>
        <family val="2"/>
        <charset val="238"/>
      </rPr>
      <t>60% bawełna, 40% poliester.</t>
    </r>
    <r>
      <rPr>
        <sz val="11"/>
        <color theme="1"/>
        <rFont val="Arial Narrow"/>
        <family val="2"/>
        <charset val="238"/>
      </rPr>
      <t xml:space="preserve"> Rozmiary wg potrzeb zamawiającego</t>
    </r>
  </si>
  <si>
    <r>
      <t xml:space="preserve">Ubranie monter bez wzmocnień na kolanach, kolor szary ze wstawkami pomarańczowymi, kieszenie, spodnie na pasek. Tkanina 285g, </t>
    </r>
    <r>
      <rPr>
        <strike/>
        <sz val="11"/>
        <color theme="1"/>
        <rFont val="Arial Narrow"/>
        <family val="2"/>
        <charset val="238"/>
      </rPr>
      <t>56% bawełna, 35% poliester</t>
    </r>
    <r>
      <rPr>
        <sz val="11"/>
        <color theme="1"/>
        <rFont val="Arial Narrow"/>
        <family val="2"/>
        <charset val="238"/>
      </rPr>
      <t xml:space="preserve">, </t>
    </r>
    <r>
      <rPr>
        <b/>
        <sz val="11"/>
        <color rgb="FFFF0000"/>
        <rFont val="Arial Narrow"/>
        <family val="2"/>
        <charset val="238"/>
      </rPr>
      <t>60% bawełna, 40% poliester</t>
    </r>
    <r>
      <rPr>
        <sz val="11"/>
        <color theme="1"/>
        <rFont val="Arial Narrow"/>
        <family val="2"/>
        <charset val="238"/>
      </rPr>
      <t>. Rozmiary wg potrzeb zamawiającego.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</si>
</sst>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</numFmts>
  <fonts count="11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trike/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0" xfId="0" applyFont="1"/>
    <xf numFmtId="0" fontId="3" fillId="0" borderId="12" xfId="0" applyFont="1" applyBorder="1" applyAlignment="1">
      <alignment horizontal="center" vertical="center"/>
    </xf>
    <xf numFmtId="2" fontId="4" fillId="0" borderId="12" xfId="0" applyNumberFormat="1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12" xfId="3" applyNumberFormat="1" applyFont="1" applyBorder="1" applyAlignment="1">
      <alignment horizontal="center" vertical="center"/>
    </xf>
    <xf numFmtId="44" fontId="3" fillId="0" borderId="12" xfId="4" applyFont="1" applyBorder="1" applyAlignment="1">
      <alignment horizontal="center" vertical="center"/>
    </xf>
    <xf numFmtId="9" fontId="3" fillId="0" borderId="12" xfId="5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44" fontId="4" fillId="0" borderId="12" xfId="4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8" fillId="0" borderId="15" xfId="2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6">
    <cellStyle name="Dziesiętny" xfId="3" builtinId="3"/>
    <cellStyle name="Normalny" xfId="0" builtinId="0"/>
    <cellStyle name="Normalny 2" xfId="2"/>
    <cellStyle name="Normalny 3" xfId="1"/>
    <cellStyle name="Procentowy" xfId="5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view="pageLayout" zoomScaleNormal="100" workbookViewId="0">
      <selection activeCell="E20" sqref="E20"/>
    </sheetView>
  </sheetViews>
  <sheetFormatPr defaultColWidth="8.75" defaultRowHeight="16.5"/>
  <cols>
    <col min="1" max="1" width="3.875" style="14" customWidth="1"/>
    <col min="2" max="2" width="51" style="16" customWidth="1"/>
    <col min="3" max="3" width="6.25" style="14" customWidth="1"/>
    <col min="4" max="4" width="5.25" style="14" customWidth="1"/>
    <col min="5" max="5" width="8.75" style="14"/>
    <col min="6" max="6" width="8.375" style="14" customWidth="1"/>
    <col min="7" max="7" width="5.75" style="14" customWidth="1"/>
    <col min="8" max="8" width="10.625" style="14" customWidth="1"/>
    <col min="9" max="9" width="11.75" style="14" customWidth="1"/>
    <col min="10" max="10" width="10.875" style="14" customWidth="1"/>
    <col min="11" max="11" width="8.75" style="14"/>
    <col min="12" max="16384" width="8.75" style="16"/>
  </cols>
  <sheetData>
    <row r="1" spans="1:11" ht="54.7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5" t="s">
        <v>10</v>
      </c>
    </row>
    <row r="2" spans="1:11">
      <c r="A2" s="6">
        <v>1</v>
      </c>
      <c r="B2" s="7">
        <v>2</v>
      </c>
      <c r="C2" s="8">
        <v>3</v>
      </c>
      <c r="D2" s="8">
        <v>4</v>
      </c>
      <c r="E2" s="9">
        <v>5</v>
      </c>
      <c r="F2" s="8">
        <v>6</v>
      </c>
      <c r="G2" s="8">
        <v>7</v>
      </c>
      <c r="H2" s="8">
        <v>8</v>
      </c>
      <c r="I2" s="8">
        <v>9</v>
      </c>
      <c r="J2" s="10">
        <v>10</v>
      </c>
      <c r="K2" s="8">
        <v>11</v>
      </c>
    </row>
    <row r="3" spans="1:11">
      <c r="A3" s="26" t="s">
        <v>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47.25" customHeight="1">
      <c r="A4" s="12">
        <v>1</v>
      </c>
      <c r="B4" s="24" t="s">
        <v>16</v>
      </c>
      <c r="C4" s="12" t="s">
        <v>11</v>
      </c>
      <c r="D4" s="12" t="s">
        <v>11</v>
      </c>
      <c r="E4" s="17">
        <v>65</v>
      </c>
      <c r="F4" s="18"/>
      <c r="G4" s="19"/>
      <c r="H4" s="18">
        <f>SUM(F4*G4,F4)</f>
        <v>0</v>
      </c>
      <c r="I4" s="18">
        <f>(E4*F4)</f>
        <v>0</v>
      </c>
      <c r="J4" s="18">
        <f>SUM(I4*G4,I4)</f>
        <v>0</v>
      </c>
      <c r="K4" s="12"/>
    </row>
    <row r="5" spans="1:11" ht="70.5" customHeight="1">
      <c r="A5" s="12">
        <v>2</v>
      </c>
      <c r="B5" s="24" t="s">
        <v>39</v>
      </c>
      <c r="C5" s="12" t="s">
        <v>14</v>
      </c>
      <c r="D5" s="12" t="s">
        <v>14</v>
      </c>
      <c r="E5" s="20">
        <v>120</v>
      </c>
      <c r="F5" s="18"/>
      <c r="G5" s="19"/>
      <c r="H5" s="18">
        <f>SUM(F5*G5,F5)</f>
        <v>0</v>
      </c>
      <c r="I5" s="18">
        <f>(E5*F5)</f>
        <v>0</v>
      </c>
      <c r="J5" s="18">
        <f>SUM(I5*G5,I5)</f>
        <v>0</v>
      </c>
      <c r="K5" s="12"/>
    </row>
    <row r="6" spans="1:11" ht="66" customHeight="1">
      <c r="A6" s="12">
        <v>3</v>
      </c>
      <c r="B6" s="24" t="s">
        <v>40</v>
      </c>
      <c r="C6" s="12" t="s">
        <v>14</v>
      </c>
      <c r="D6" s="12" t="s">
        <v>14</v>
      </c>
      <c r="E6" s="20">
        <v>60</v>
      </c>
      <c r="F6" s="18"/>
      <c r="G6" s="19"/>
      <c r="H6" s="18">
        <f t="shared" ref="H6:H10" si="0">SUM(F6*G6,F6)</f>
        <v>0</v>
      </c>
      <c r="I6" s="18">
        <f t="shared" ref="I6:I10" si="1">(E6*F6)</f>
        <v>0</v>
      </c>
      <c r="J6" s="18">
        <f t="shared" ref="J6:J10" si="2">SUM(I6*G6,I6)</f>
        <v>0</v>
      </c>
      <c r="K6" s="12"/>
    </row>
    <row r="7" spans="1:11" ht="46.5" customHeight="1">
      <c r="A7" s="12">
        <v>4</v>
      </c>
      <c r="B7" s="24" t="s">
        <v>17</v>
      </c>
      <c r="C7" s="12" t="s">
        <v>11</v>
      </c>
      <c r="D7" s="12" t="s">
        <v>11</v>
      </c>
      <c r="E7" s="20">
        <v>130</v>
      </c>
      <c r="F7" s="18"/>
      <c r="G7" s="19"/>
      <c r="H7" s="18">
        <f t="shared" si="0"/>
        <v>0</v>
      </c>
      <c r="I7" s="18">
        <f t="shared" si="1"/>
        <v>0</v>
      </c>
      <c r="J7" s="18">
        <f t="shared" si="2"/>
        <v>0</v>
      </c>
      <c r="K7" s="12"/>
    </row>
    <row r="8" spans="1:11" ht="50.25" customHeight="1">
      <c r="A8" s="12">
        <v>5</v>
      </c>
      <c r="B8" s="24" t="s">
        <v>19</v>
      </c>
      <c r="C8" s="12" t="s">
        <v>11</v>
      </c>
      <c r="D8" s="12" t="s">
        <v>11</v>
      </c>
      <c r="E8" s="20">
        <v>140</v>
      </c>
      <c r="F8" s="18"/>
      <c r="G8" s="19"/>
      <c r="H8" s="18">
        <f t="shared" si="0"/>
        <v>0</v>
      </c>
      <c r="I8" s="18">
        <f t="shared" si="1"/>
        <v>0</v>
      </c>
      <c r="J8" s="18">
        <f t="shared" si="2"/>
        <v>0</v>
      </c>
      <c r="K8" s="12"/>
    </row>
    <row r="9" spans="1:11" ht="42" customHeight="1">
      <c r="A9" s="12">
        <v>7</v>
      </c>
      <c r="B9" s="24" t="s">
        <v>20</v>
      </c>
      <c r="C9" s="12" t="s">
        <v>11</v>
      </c>
      <c r="D9" s="12" t="s">
        <v>11</v>
      </c>
      <c r="E9" s="12">
        <v>10</v>
      </c>
      <c r="F9" s="18"/>
      <c r="G9" s="19"/>
      <c r="H9" s="18">
        <f t="shared" si="0"/>
        <v>0</v>
      </c>
      <c r="I9" s="18">
        <f t="shared" si="1"/>
        <v>0</v>
      </c>
      <c r="J9" s="18">
        <f t="shared" si="2"/>
        <v>0</v>
      </c>
      <c r="K9" s="12"/>
    </row>
    <row r="10" spans="1:11" ht="33">
      <c r="A10" s="12">
        <v>8</v>
      </c>
      <c r="B10" s="24" t="s">
        <v>25</v>
      </c>
      <c r="C10" s="12" t="s">
        <v>11</v>
      </c>
      <c r="D10" s="12" t="s">
        <v>11</v>
      </c>
      <c r="E10" s="12">
        <v>4</v>
      </c>
      <c r="F10" s="18"/>
      <c r="G10" s="19"/>
      <c r="H10" s="18">
        <f t="shared" si="0"/>
        <v>0</v>
      </c>
      <c r="I10" s="18">
        <f t="shared" si="1"/>
        <v>0</v>
      </c>
      <c r="J10" s="18">
        <f t="shared" si="2"/>
        <v>0</v>
      </c>
      <c r="K10" s="12"/>
    </row>
    <row r="11" spans="1:11" ht="20.45" customHeight="1">
      <c r="A11" s="27" t="s">
        <v>12</v>
      </c>
      <c r="B11" s="27"/>
      <c r="C11" s="27"/>
      <c r="D11" s="27"/>
      <c r="E11" s="27"/>
      <c r="F11" s="27"/>
      <c r="G11" s="27"/>
      <c r="H11" s="27"/>
      <c r="I11" s="21">
        <f>SUM(I4:I10)</f>
        <v>0</v>
      </c>
      <c r="J11" s="21">
        <f>SUM(J4:J10)</f>
        <v>0</v>
      </c>
    </row>
    <row r="12" spans="1:11">
      <c r="A12" s="26" t="s">
        <v>24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 ht="47.25" customHeight="1">
      <c r="A13" s="12">
        <v>1</v>
      </c>
      <c r="B13" s="24" t="s">
        <v>18</v>
      </c>
      <c r="C13" s="12" t="s">
        <v>15</v>
      </c>
      <c r="D13" s="12" t="s">
        <v>15</v>
      </c>
      <c r="E13" s="17">
        <v>80</v>
      </c>
      <c r="F13" s="22"/>
      <c r="G13" s="19"/>
      <c r="H13" s="18">
        <f t="shared" ref="H13:H14" si="3">SUM(F13*G13,F13)</f>
        <v>0</v>
      </c>
      <c r="I13" s="18">
        <f t="shared" ref="I13:I14" si="4">(E13*F13)</f>
        <v>0</v>
      </c>
      <c r="J13" s="18">
        <f t="shared" ref="J13:J14" si="5">SUM(I13*G13,I13)</f>
        <v>0</v>
      </c>
      <c r="K13" s="12"/>
    </row>
    <row r="14" spans="1:11" ht="60.75" customHeight="1">
      <c r="A14" s="12">
        <v>2</v>
      </c>
      <c r="B14" s="24" t="s">
        <v>23</v>
      </c>
      <c r="C14" s="12" t="s">
        <v>15</v>
      </c>
      <c r="D14" s="12" t="s">
        <v>15</v>
      </c>
      <c r="E14" s="20">
        <v>35</v>
      </c>
      <c r="F14" s="22"/>
      <c r="G14" s="19"/>
      <c r="H14" s="18">
        <f t="shared" si="3"/>
        <v>0</v>
      </c>
      <c r="I14" s="18">
        <f t="shared" si="4"/>
        <v>0</v>
      </c>
      <c r="J14" s="18">
        <f t="shared" si="5"/>
        <v>0</v>
      </c>
      <c r="K14" s="12"/>
    </row>
    <row r="15" spans="1:11" ht="29.25" customHeight="1">
      <c r="A15" s="25" t="s">
        <v>30</v>
      </c>
      <c r="B15" s="25"/>
      <c r="C15" s="25"/>
      <c r="D15" s="25"/>
      <c r="E15" s="25"/>
      <c r="F15" s="25"/>
      <c r="G15" s="25"/>
      <c r="H15" s="25"/>
      <c r="I15" s="21">
        <f>SUM(I13:I14)</f>
        <v>0</v>
      </c>
      <c r="J15" s="21">
        <f>SUM(J13:J14)</f>
        <v>0</v>
      </c>
    </row>
    <row r="16" spans="1:11" ht="23.25" customHeight="1">
      <c r="A16" s="26" t="s">
        <v>26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93" customHeight="1">
      <c r="A17" s="12">
        <v>1</v>
      </c>
      <c r="B17" s="24" t="s">
        <v>27</v>
      </c>
      <c r="C17" s="12" t="s">
        <v>14</v>
      </c>
      <c r="D17" s="12" t="s">
        <v>14</v>
      </c>
      <c r="E17" s="12">
        <v>76</v>
      </c>
      <c r="F17" s="22"/>
      <c r="G17" s="19"/>
      <c r="H17" s="18">
        <f t="shared" ref="H17:H21" si="6">SUM(F17*G17,F17)</f>
        <v>0</v>
      </c>
      <c r="I17" s="18">
        <f t="shared" ref="I17:I21" si="7">(E17*F17)</f>
        <v>0</v>
      </c>
      <c r="J17" s="18">
        <f t="shared" ref="J17:J21" si="8">SUM(I17*G17,I17)</f>
        <v>0</v>
      </c>
      <c r="K17" s="12"/>
    </row>
    <row r="18" spans="1:11" ht="95.25" customHeight="1">
      <c r="A18" s="12">
        <v>2</v>
      </c>
      <c r="B18" s="24" t="s">
        <v>28</v>
      </c>
      <c r="C18" s="12" t="s">
        <v>14</v>
      </c>
      <c r="D18" s="12" t="s">
        <v>14</v>
      </c>
      <c r="E18" s="12">
        <v>6</v>
      </c>
      <c r="F18" s="22"/>
      <c r="G18" s="19"/>
      <c r="H18" s="18">
        <f t="shared" si="6"/>
        <v>0</v>
      </c>
      <c r="I18" s="18">
        <f t="shared" si="7"/>
        <v>0</v>
      </c>
      <c r="J18" s="18">
        <f t="shared" si="8"/>
        <v>0</v>
      </c>
      <c r="K18" s="12"/>
    </row>
    <row r="19" spans="1:11" ht="84" customHeight="1">
      <c r="A19" s="12">
        <v>3</v>
      </c>
      <c r="B19" s="24" t="s">
        <v>38</v>
      </c>
      <c r="C19" s="12" t="s">
        <v>29</v>
      </c>
      <c r="D19" s="12" t="s">
        <v>29</v>
      </c>
      <c r="E19" s="12">
        <v>152</v>
      </c>
      <c r="F19" s="22"/>
      <c r="G19" s="19"/>
      <c r="H19" s="18">
        <f t="shared" si="6"/>
        <v>0</v>
      </c>
      <c r="I19" s="18">
        <f t="shared" si="7"/>
        <v>0</v>
      </c>
      <c r="J19" s="18">
        <f t="shared" si="8"/>
        <v>0</v>
      </c>
      <c r="K19" s="12"/>
    </row>
    <row r="20" spans="1:11" ht="74.25" customHeight="1">
      <c r="A20" s="12">
        <v>4</v>
      </c>
      <c r="B20" s="24" t="s">
        <v>37</v>
      </c>
      <c r="C20" s="12" t="s">
        <v>29</v>
      </c>
      <c r="D20" s="12" t="s">
        <v>29</v>
      </c>
      <c r="E20" s="12">
        <v>152</v>
      </c>
      <c r="F20" s="22"/>
      <c r="G20" s="19"/>
      <c r="H20" s="18">
        <f t="shared" si="6"/>
        <v>0</v>
      </c>
      <c r="I20" s="18">
        <f t="shared" si="7"/>
        <v>0</v>
      </c>
      <c r="J20" s="18">
        <f t="shared" si="8"/>
        <v>0</v>
      </c>
      <c r="K20" s="12"/>
    </row>
    <row r="21" spans="1:11" ht="81" customHeight="1">
      <c r="A21" s="12">
        <v>5</v>
      </c>
      <c r="B21" s="24" t="s">
        <v>36</v>
      </c>
      <c r="C21" s="12" t="s">
        <v>11</v>
      </c>
      <c r="D21" s="12" t="s">
        <v>11</v>
      </c>
      <c r="E21" s="12">
        <v>76</v>
      </c>
      <c r="F21" s="22"/>
      <c r="G21" s="19"/>
      <c r="H21" s="18">
        <f t="shared" si="6"/>
        <v>0</v>
      </c>
      <c r="I21" s="18">
        <f t="shared" si="7"/>
        <v>0</v>
      </c>
      <c r="J21" s="18">
        <f t="shared" si="8"/>
        <v>0</v>
      </c>
      <c r="K21" s="12"/>
    </row>
    <row r="22" spans="1:11" ht="23.25" customHeight="1">
      <c r="A22" s="25" t="s">
        <v>30</v>
      </c>
      <c r="B22" s="25"/>
      <c r="C22" s="25"/>
      <c r="D22" s="25"/>
      <c r="E22" s="25"/>
      <c r="F22" s="25"/>
      <c r="G22" s="25"/>
      <c r="H22" s="25"/>
      <c r="I22" s="21">
        <f>SUM(I17:I21)</f>
        <v>0</v>
      </c>
      <c r="J22" s="21">
        <f>SUM(J17:J21)</f>
        <v>0</v>
      </c>
    </row>
    <row r="23" spans="1:11" ht="20.25" customHeight="1">
      <c r="A23" s="28" t="s">
        <v>32</v>
      </c>
      <c r="B23" s="29"/>
      <c r="C23" s="29"/>
      <c r="D23" s="29"/>
      <c r="E23" s="29"/>
      <c r="F23" s="29"/>
      <c r="G23" s="29"/>
      <c r="H23" s="29"/>
      <c r="I23" s="29"/>
      <c r="J23" s="29"/>
      <c r="K23" s="30"/>
    </row>
    <row r="24" spans="1:11" ht="168.75" customHeight="1">
      <c r="A24" s="12">
        <v>1</v>
      </c>
      <c r="B24" s="24" t="s">
        <v>31</v>
      </c>
      <c r="C24" s="12" t="s">
        <v>15</v>
      </c>
      <c r="D24" s="12" t="s">
        <v>15</v>
      </c>
      <c r="E24" s="12">
        <v>10</v>
      </c>
      <c r="F24" s="22"/>
      <c r="G24" s="19"/>
      <c r="H24" s="18">
        <f t="shared" ref="H24" si="9">SUM(F24*G24,F24)</f>
        <v>0</v>
      </c>
      <c r="I24" s="18">
        <f t="shared" ref="I24" si="10">(E24*F24)</f>
        <v>0</v>
      </c>
      <c r="J24" s="18">
        <f t="shared" ref="J24" si="11">SUM(I24*G24,I24)</f>
        <v>0</v>
      </c>
      <c r="K24" s="12"/>
    </row>
    <row r="25" spans="1:11">
      <c r="A25" s="31" t="s">
        <v>12</v>
      </c>
      <c r="B25" s="32"/>
      <c r="C25" s="32"/>
      <c r="D25" s="32"/>
      <c r="E25" s="32"/>
      <c r="F25" s="32"/>
      <c r="G25" s="32"/>
      <c r="H25" s="33"/>
      <c r="I25" s="21">
        <f>SUM(I24)</f>
        <v>0</v>
      </c>
      <c r="J25" s="21">
        <f>SUM(J24)</f>
        <v>0</v>
      </c>
    </row>
    <row r="26" spans="1:11" ht="21" customHeight="1">
      <c r="A26" s="28" t="s">
        <v>33</v>
      </c>
      <c r="B26" s="29"/>
      <c r="C26" s="29"/>
      <c r="D26" s="29"/>
      <c r="E26" s="29"/>
      <c r="F26" s="29"/>
      <c r="G26" s="29"/>
      <c r="H26" s="29"/>
      <c r="I26" s="29"/>
      <c r="J26" s="29"/>
      <c r="K26" s="30"/>
    </row>
    <row r="27" spans="1:11" ht="45" customHeight="1">
      <c r="A27" s="12">
        <v>1</v>
      </c>
      <c r="B27" s="24" t="s">
        <v>34</v>
      </c>
      <c r="C27" s="12" t="s">
        <v>15</v>
      </c>
      <c r="D27" s="12" t="s">
        <v>15</v>
      </c>
      <c r="E27" s="12">
        <v>10</v>
      </c>
      <c r="F27" s="22"/>
      <c r="G27" s="19"/>
      <c r="H27" s="18">
        <f t="shared" ref="H27:H28" si="12">SUM(F27*G27,F27)</f>
        <v>0</v>
      </c>
      <c r="I27" s="18">
        <f t="shared" ref="I27:I28" si="13">(E27*F27)</f>
        <v>0</v>
      </c>
      <c r="J27" s="18">
        <f t="shared" ref="J27:J28" si="14">SUM(I27*G27,I27)</f>
        <v>0</v>
      </c>
      <c r="K27" s="12"/>
    </row>
    <row r="28" spans="1:11" ht="54" customHeight="1">
      <c r="A28" s="12">
        <v>1</v>
      </c>
      <c r="B28" s="24" t="s">
        <v>35</v>
      </c>
      <c r="C28" s="12" t="s">
        <v>15</v>
      </c>
      <c r="D28" s="12" t="s">
        <v>15</v>
      </c>
      <c r="E28" s="12">
        <v>10</v>
      </c>
      <c r="F28" s="22"/>
      <c r="G28" s="19"/>
      <c r="H28" s="18">
        <f t="shared" si="12"/>
        <v>0</v>
      </c>
      <c r="I28" s="18">
        <f t="shared" si="13"/>
        <v>0</v>
      </c>
      <c r="J28" s="18">
        <f t="shared" si="14"/>
        <v>0</v>
      </c>
      <c r="K28" s="12"/>
    </row>
    <row r="29" spans="1:11">
      <c r="A29" s="31" t="s">
        <v>12</v>
      </c>
      <c r="B29" s="32"/>
      <c r="C29" s="32"/>
      <c r="D29" s="32"/>
      <c r="E29" s="32"/>
      <c r="F29" s="32"/>
      <c r="G29" s="32"/>
      <c r="H29" s="33"/>
      <c r="I29" s="21">
        <f>SUM(I27:I28)</f>
        <v>0</v>
      </c>
      <c r="J29" s="21">
        <f>SUM(J27:J28)</f>
        <v>0</v>
      </c>
    </row>
    <row r="30" spans="1:11">
      <c r="A30" s="27" t="s">
        <v>22</v>
      </c>
      <c r="B30" s="27"/>
      <c r="C30" s="27"/>
      <c r="D30" s="27"/>
      <c r="E30" s="27"/>
      <c r="F30" s="27"/>
      <c r="G30" s="27"/>
      <c r="H30" s="27"/>
      <c r="I30" s="21">
        <f>SUM(I11,I15,I22,I25,I29)</f>
        <v>0</v>
      </c>
      <c r="J30" s="21">
        <f>SUM(J11,J15,J22,J25,J29)</f>
        <v>0</v>
      </c>
      <c r="K30" s="12"/>
    </row>
    <row r="31" spans="1:11">
      <c r="A31" s="15"/>
      <c r="B31" s="15"/>
      <c r="C31" s="15"/>
      <c r="D31" s="15"/>
      <c r="E31" s="15"/>
      <c r="F31" s="15"/>
      <c r="G31" s="15"/>
      <c r="H31" s="15"/>
      <c r="I31" s="23"/>
      <c r="J31" s="23"/>
    </row>
    <row r="32" spans="1:11">
      <c r="A32" s="15"/>
      <c r="B32" s="15"/>
      <c r="C32" s="15"/>
      <c r="D32" s="15"/>
      <c r="E32" s="15"/>
      <c r="F32" s="15"/>
      <c r="G32" s="15"/>
      <c r="H32" s="15"/>
      <c r="I32" s="23"/>
      <c r="J32" s="23"/>
    </row>
  </sheetData>
  <mergeCells count="11">
    <mergeCell ref="A23:K23"/>
    <mergeCell ref="A25:H25"/>
    <mergeCell ref="A26:K26"/>
    <mergeCell ref="A29:H29"/>
    <mergeCell ref="A30:H30"/>
    <mergeCell ref="A22:H22"/>
    <mergeCell ref="A15:H15"/>
    <mergeCell ref="A3:K3"/>
    <mergeCell ref="A11:H11"/>
    <mergeCell ref="A12:K12"/>
    <mergeCell ref="A16:K16"/>
  </mergeCells>
  <pageMargins left="0.31496062992125984" right="0.31496062992125984" top="0.96937499999999999" bottom="0.74416666666666664" header="0.31496062992125984" footer="0.31496062992125984"/>
  <pageSetup paperSize="9" scale="99" fitToHeight="0" orientation="landscape" r:id="rId1"/>
  <headerFooter>
    <oddHeader>&amp;L&amp;"Czcionka tekstu podstawowego,Pogrubiony"Sprawa nr: 81/2022&amp;C&amp;"Czcionka tekstu podstawowego,Pogrubiony"FORMULARZ CENOWY - 
&amp;KFF0000zmieniony 29.06.2022 r.&amp;RZałącznik nr 2 do SWZ</oddHeader>
    <oddFooter>&amp;RPieczęć i podpis Wykonawcy</oddFooter>
  </headerFooter>
  <rowBreaks count="3" manualBreakCount="3">
    <brk id="11" max="10" man="1"/>
    <brk id="19" max="10" man="1"/>
    <brk id="2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26" t="s">
        <v>21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2" spans="2:12" ht="16.5">
      <c r="B12" s="31" t="s">
        <v>12</v>
      </c>
      <c r="C12" s="32"/>
      <c r="D12" s="32"/>
      <c r="E12" s="32"/>
      <c r="F12" s="32"/>
      <c r="G12" s="32"/>
      <c r="H12" s="32"/>
      <c r="I12" s="33"/>
      <c r="J12" s="13">
        <f>SUM([1]Arkusz1!I14)</f>
        <v>3000</v>
      </c>
      <c r="K12" s="13">
        <f>SUM([1]Arkusz1!J14)</f>
        <v>3690</v>
      </c>
      <c r="L12" s="1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2022-06-15T11:40:45Z</cp:lastPrinted>
  <dcterms:created xsi:type="dcterms:W3CDTF">2019-02-15T07:41:41Z</dcterms:created>
  <dcterms:modified xsi:type="dcterms:W3CDTF">2022-06-29T08:40:49Z</dcterms:modified>
</cp:coreProperties>
</file>