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61" i="1" l="1"/>
  <c r="H56" i="1"/>
  <c r="H51" i="1"/>
  <c r="H46" i="1"/>
  <c r="H41" i="1"/>
  <c r="H36" i="1"/>
  <c r="H31" i="1"/>
  <c r="J31" i="1" s="1"/>
  <c r="J32" i="1" s="1"/>
  <c r="H26" i="1"/>
  <c r="H25" i="1"/>
  <c r="H24" i="1"/>
  <c r="H19" i="1"/>
  <c r="H14" i="1"/>
  <c r="H13" i="1"/>
  <c r="H12" i="1"/>
  <c r="H11" i="1"/>
  <c r="H6" i="1"/>
  <c r="H5" i="1"/>
  <c r="H4" i="1"/>
  <c r="H3" i="1"/>
  <c r="G41" i="1" l="1"/>
  <c r="G36" i="1" l="1"/>
  <c r="G14" i="1"/>
  <c r="G13" i="1"/>
  <c r="G12" i="1"/>
  <c r="G11" i="1"/>
  <c r="G31" i="1"/>
  <c r="J61" i="1" l="1"/>
  <c r="J62" i="1" s="1"/>
  <c r="G61" i="1"/>
  <c r="G62" i="1" s="1"/>
  <c r="J56" i="1"/>
  <c r="J57" i="1" s="1"/>
  <c r="G56" i="1"/>
  <c r="G57" i="1" s="1"/>
  <c r="J51" i="1"/>
  <c r="J52" i="1" s="1"/>
  <c r="G51" i="1"/>
  <c r="G52" i="1" s="1"/>
  <c r="J46" i="1"/>
  <c r="J47" i="1" s="1"/>
  <c r="G46" i="1"/>
  <c r="G47" i="1" s="1"/>
  <c r="J41" i="1"/>
  <c r="J42" i="1" s="1"/>
  <c r="G42" i="1"/>
  <c r="J36" i="1"/>
  <c r="G32" i="1"/>
  <c r="J5" i="1"/>
  <c r="G5" i="1"/>
  <c r="J4" i="1"/>
  <c r="G4" i="1"/>
  <c r="G37" i="1" l="1"/>
  <c r="J37" i="1"/>
  <c r="G24" i="1" l="1"/>
  <c r="J24" i="1"/>
  <c r="G25" i="1"/>
  <c r="J25" i="1"/>
  <c r="G26" i="1"/>
  <c r="J26" i="1"/>
  <c r="J19" i="1"/>
  <c r="J20" i="1" s="1"/>
  <c r="G19" i="1"/>
  <c r="G20" i="1" s="1"/>
  <c r="J14" i="1"/>
  <c r="J13" i="1"/>
  <c r="J12" i="1"/>
  <c r="J11" i="1"/>
  <c r="J6" i="1"/>
  <c r="G6" i="1"/>
  <c r="J3" i="1"/>
  <c r="G3" i="1"/>
  <c r="G27" i="1" l="1"/>
  <c r="J27" i="1"/>
  <c r="J7" i="1"/>
  <c r="J15" i="1"/>
  <c r="G15" i="1"/>
  <c r="G7" i="1"/>
</calcChain>
</file>

<file path=xl/sharedStrings.xml><?xml version="1.0" encoding="utf-8"?>
<sst xmlns="http://schemas.openxmlformats.org/spreadsheetml/2006/main" count="184" uniqueCount="55">
  <si>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</si>
  <si>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</si>
  <si>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</si>
  <si>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</si>
  <si>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</si>
  <si>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</si>
  <si>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</si>
  <si>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</si>
  <si>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</si>
  <si>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</si>
  <si>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</si>
  <si>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</si>
  <si>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</si>
  <si>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</si>
  <si>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</si>
  <si>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</si>
  <si>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</si>
  <si>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</si>
  <si>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</si>
  <si>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</si>
  <si>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</si>
  <si>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</si>
  <si>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</si>
  <si>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</si>
  <si>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Osłona jednorazowa na detektor(sensor) size 2 MyRay (kod97901114)op=500szt. Lub przeliczenie na sztuki</t>
  </si>
  <si>
    <t>Osłona jednorazowa na detektor(sensor) size 1 MyRay (kod97901113)op=500szt.lub przeliczenie na sztuki</t>
  </si>
  <si>
    <t xml:space="preserve">Zatyczka sterylna do drenu Thopaz (079.0039) </t>
  </si>
  <si>
    <t>op</t>
  </si>
  <si>
    <t>Olej w sprayu Kavo 500 ml</t>
  </si>
  <si>
    <t>Nakładka/aplikator uniwersalny do oleju Kavo</t>
  </si>
  <si>
    <t>Osłona jednorazowa na pozycjoner i detektor Celfa(Protection XL)kod 97900982 op=100szt lub przeliczenie na sztuki</t>
  </si>
  <si>
    <t>Osłonka na gryzak do pantomogramu Hygienic Sheaths DuPhaMed(kod 97901484)op=500szt lub przeliczenie na sztuki</t>
  </si>
  <si>
    <t>Dren sterylny do systemu typu Thopaz z pojedyńczym łącznikiem (symbol przykł. 079.0021)</t>
  </si>
  <si>
    <t>Dren sterylny do systemu typu Thopaz z podwójnym łącznikiem  dużym(079.0026)</t>
  </si>
  <si>
    <t>Dren sterylny do systemu typu Thopaz z pojedyńczym łącznikiem pediatrycznym (079.0023)</t>
  </si>
  <si>
    <t>Kieliszki do leków do posiadanej przez Zamawiającego kruszarki SEVERO 1op. = 2100 szt. (lub przeliczenie ilości)</t>
  </si>
  <si>
    <t>Wkład jednorazowy do spluwaczki (op=50szt)</t>
  </si>
  <si>
    <t>Zadanie 1. Osłony jednorazowe do aparatu RTG i akcesoria do pantomografu hyperion</t>
  </si>
  <si>
    <t>Ostrze do morcelatora śr.4mm,do zastosowania z uchwytem DRILLCUT-X II,sterylizowalne(27056LM)</t>
  </si>
  <si>
    <t>Zadanie 2. Akcesoria do drenażu opłucnej Thopaz</t>
  </si>
  <si>
    <t>Pojemnik na skrawki tkanki,do zastosowania w torze ssącym(op=10szt)030970-10</t>
  </si>
  <si>
    <t>Zestaw drenu do odsysania, do zastosowania z S-PILOT, jednorazowy, sterylny (op=10szt) 031457-10</t>
  </si>
  <si>
    <t>Zestaw drenu odsysanie, do pompy histeromatu, uromatu (op=10szt) 011217-10</t>
  </si>
  <si>
    <t>Zestaw drenu płukanie z 2 igłami, do pompy histeromatu (op=10szt) 011717-10</t>
  </si>
  <si>
    <t>Nóż zimny SACHSE do uretrotomu, prosty (op=6szt)</t>
  </si>
  <si>
    <t>Zadanie 3. Kieliszki do kruszarki SEVERO</t>
  </si>
  <si>
    <t>Zadanie 4. Oleje do instrumentarium</t>
  </si>
  <si>
    <t>Olej Hi Clean w sprayu 550 ml</t>
  </si>
  <si>
    <t>Zadanie 5. Akcesoria do spluwaczek</t>
  </si>
  <si>
    <t>Zadanie 6. Materiały eksploatacyjne na Urologię - Ostrze do morcelatora</t>
  </si>
  <si>
    <t>Zadanie 7. Materiały eksploatacyjne na Urologię - Nóż zimny SACHSE do uretrotomu</t>
  </si>
  <si>
    <t>Zadanie 8. Materiały eksploatacyjne na Urologię-Zestaw drenu do odsysania do zastosowania z S-PILOT</t>
  </si>
  <si>
    <t>Zadanie 9. Materiały eksploatacyjne na Urologię-Zestaw drenu płukanie do pompy histeromatu</t>
  </si>
  <si>
    <t>Zadanie 10. Materiały eksploatacyjne na Urologię-Zestaw drenu odsysanie do pompy histeromatu i uromatu</t>
  </si>
  <si>
    <t>Zadanie 11. Materiały eksploatacyjne na Urologię-Pojemnik na skrawki tkanki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</si>
</sst>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2" applyNumberFormat="1" applyFont="1" applyBorder="1" applyAlignment="1">
      <alignment horizontal="center" vertical="center"/>
    </xf>
    <xf numFmtId="164" fontId="4" fillId="0" borderId="4" xfId="2" applyNumberFormat="1" applyFont="1" applyBorder="1" applyAlignment="1">
      <alignment horizontal="center" vertical="center"/>
    </xf>
    <xf numFmtId="165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2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 wrapText="1"/>
    </xf>
    <xf numFmtId="9" fontId="3" fillId="0" borderId="4" xfId="0" applyNumberFormat="1" applyFont="1" applyBorder="1" applyAlignment="1">
      <alignment horizontal="center" wrapText="1"/>
    </xf>
    <xf numFmtId="0" fontId="5" fillId="0" borderId="4" xfId="0" applyNumberFormat="1" applyFont="1" applyBorder="1" applyAlignment="1">
      <alignment horizontal="center"/>
    </xf>
    <xf numFmtId="0" fontId="5" fillId="0" borderId="0" xfId="0" applyFon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2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4" fontId="6" fillId="4" borderId="6" xfId="0" applyNumberFormat="1" applyFont="1" applyFill="1" applyBorder="1"/>
    <xf numFmtId="164" fontId="3" fillId="5" borderId="4" xfId="0" applyNumberFormat="1" applyFont="1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164" fontId="4" fillId="0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5" zoomScale="115" zoomScaleNormal="115" workbookViewId="0">
      <selection activeCell="L5" sqref="L5"/>
    </sheetView>
  </sheetViews>
  <sheetFormatPr defaultRowHeight="14.25"/>
  <cols>
    <col min="1" max="1" width="7" customWidth="1"/>
    <col min="2" max="2" width="11.75" customWidth="1"/>
    <col min="3" max="3" width="32.125" customWidth="1"/>
    <col min="4" max="4" width="8.375" customWidth="1"/>
    <col min="5" max="5" width="8.875" customWidth="1"/>
    <col min="6" max="6" width="12.625" customWidth="1"/>
    <col min="7" max="7" width="14.5" customWidth="1"/>
    <col min="8" max="8" width="14.125" customWidth="1"/>
    <col min="9" max="9" width="8.125" customWidth="1"/>
    <col min="10" max="10" width="17" customWidth="1"/>
  </cols>
  <sheetData>
    <row r="1" spans="1:12" ht="15">
      <c r="A1" s="45" t="s">
        <v>37</v>
      </c>
      <c r="B1" s="45"/>
      <c r="C1" s="45"/>
      <c r="D1" s="45"/>
      <c r="E1" s="45"/>
      <c r="F1" s="45"/>
      <c r="G1" s="45"/>
      <c r="H1" s="45"/>
      <c r="I1" s="45"/>
      <c r="J1" s="45"/>
      <c r="L1" s="8"/>
    </row>
    <row r="2" spans="1:12" ht="22.5">
      <c r="A2" s="14" t="s">
        <v>0</v>
      </c>
      <c r="B2" s="15" t="s">
        <v>23</v>
      </c>
      <c r="C2" s="14" t="s">
        <v>2</v>
      </c>
      <c r="D2" s="14" t="s">
        <v>3</v>
      </c>
      <c r="E2" s="16" t="s">
        <v>4</v>
      </c>
      <c r="F2" s="17" t="s">
        <v>8</v>
      </c>
      <c r="G2" s="17" t="s">
        <v>5</v>
      </c>
      <c r="H2" s="18" t="s">
        <v>9</v>
      </c>
      <c r="I2" s="18" t="s">
        <v>10</v>
      </c>
      <c r="J2" s="18" t="s">
        <v>11</v>
      </c>
      <c r="L2" s="8"/>
    </row>
    <row r="3" spans="1:12" ht="50.25" customHeight="1">
      <c r="A3" s="1" t="s">
        <v>12</v>
      </c>
      <c r="B3" s="9"/>
      <c r="C3" s="10" t="s">
        <v>25</v>
      </c>
      <c r="D3" s="2" t="s">
        <v>6</v>
      </c>
      <c r="E3" s="2">
        <v>6</v>
      </c>
      <c r="F3" s="11">
        <v>0</v>
      </c>
      <c r="G3" s="12">
        <f>F3*E3</f>
        <v>0</v>
      </c>
      <c r="H3" s="3">
        <f>F3*(1+I3)</f>
        <v>0</v>
      </c>
      <c r="I3" s="4">
        <v>0.23</v>
      </c>
      <c r="J3" s="33">
        <f>H3*E3</f>
        <v>0</v>
      </c>
      <c r="L3" s="8"/>
    </row>
    <row r="4" spans="1:12" ht="54.75" customHeight="1">
      <c r="A4" s="1" t="s">
        <v>14</v>
      </c>
      <c r="B4" s="9"/>
      <c r="C4" s="10" t="s">
        <v>24</v>
      </c>
      <c r="D4" s="2" t="s">
        <v>6</v>
      </c>
      <c r="E4" s="2">
        <v>6</v>
      </c>
      <c r="F4" s="11">
        <v>0</v>
      </c>
      <c r="G4" s="12">
        <f>F4*E4</f>
        <v>0</v>
      </c>
      <c r="H4" s="3">
        <f t="shared" ref="H4:H6" si="0">F4*(1+I4)</f>
        <v>0</v>
      </c>
      <c r="I4" s="4">
        <v>0.23</v>
      </c>
      <c r="J4" s="33">
        <f>H4*E4</f>
        <v>0</v>
      </c>
      <c r="L4" s="39"/>
    </row>
    <row r="5" spans="1:12" ht="50.25" customHeight="1">
      <c r="A5" s="1" t="s">
        <v>15</v>
      </c>
      <c r="B5" s="9"/>
      <c r="C5" s="10" t="s">
        <v>30</v>
      </c>
      <c r="D5" s="2" t="s">
        <v>6</v>
      </c>
      <c r="E5" s="2">
        <v>30</v>
      </c>
      <c r="F5" s="11">
        <v>0</v>
      </c>
      <c r="G5" s="12">
        <f>F5*E5</f>
        <v>0</v>
      </c>
      <c r="H5" s="3">
        <f t="shared" si="0"/>
        <v>0</v>
      </c>
      <c r="I5" s="4">
        <v>0.23</v>
      </c>
      <c r="J5" s="33">
        <f>H5*E5</f>
        <v>0</v>
      </c>
      <c r="L5" s="39"/>
    </row>
    <row r="6" spans="1:12" ht="53.25" customHeight="1" thickBot="1">
      <c r="A6" s="1" t="s">
        <v>16</v>
      </c>
      <c r="B6" s="9"/>
      <c r="C6" s="10" t="s">
        <v>31</v>
      </c>
      <c r="D6" s="2" t="s">
        <v>6</v>
      </c>
      <c r="E6" s="2">
        <v>6</v>
      </c>
      <c r="F6" s="11">
        <v>0</v>
      </c>
      <c r="G6" s="12">
        <f>F6*E6</f>
        <v>0</v>
      </c>
      <c r="H6" s="3">
        <f t="shared" si="0"/>
        <v>0</v>
      </c>
      <c r="I6" s="4">
        <v>0.23</v>
      </c>
      <c r="J6" s="33">
        <f>H6*E6</f>
        <v>0</v>
      </c>
      <c r="L6" s="8"/>
    </row>
    <row r="7" spans="1:12" ht="15.75" thickBot="1">
      <c r="D7" s="46" t="s">
        <v>7</v>
      </c>
      <c r="E7" s="46"/>
      <c r="F7" s="46"/>
      <c r="G7" s="6">
        <f>SUM(G3:G6)</f>
        <v>0</v>
      </c>
      <c r="I7" s="7"/>
      <c r="J7" s="6">
        <f>SUM(J3:J6)</f>
        <v>0</v>
      </c>
      <c r="L7" s="8"/>
    </row>
    <row r="8" spans="1:12" ht="15">
      <c r="F8" s="13"/>
      <c r="I8" s="7"/>
      <c r="L8" s="8"/>
    </row>
    <row r="9" spans="1:12" ht="15">
      <c r="A9" s="45" t="s">
        <v>39</v>
      </c>
      <c r="B9" s="45"/>
      <c r="C9" s="45"/>
      <c r="D9" s="45"/>
      <c r="E9" s="45"/>
      <c r="F9" s="45"/>
      <c r="G9" s="45"/>
      <c r="H9" s="45"/>
      <c r="I9" s="45"/>
      <c r="J9" s="45"/>
      <c r="L9" s="8"/>
    </row>
    <row r="10" spans="1:12" ht="22.5">
      <c r="A10" s="14" t="s">
        <v>0</v>
      </c>
      <c r="B10" s="15" t="s">
        <v>23</v>
      </c>
      <c r="C10" s="14" t="s">
        <v>2</v>
      </c>
      <c r="D10" s="14" t="s">
        <v>3</v>
      </c>
      <c r="E10" s="16" t="s">
        <v>4</v>
      </c>
      <c r="F10" s="17" t="s">
        <v>8</v>
      </c>
      <c r="G10" s="17" t="s">
        <v>5</v>
      </c>
      <c r="H10" s="18" t="s">
        <v>9</v>
      </c>
      <c r="I10" s="18" t="s">
        <v>10</v>
      </c>
      <c r="J10" s="18" t="s">
        <v>11</v>
      </c>
      <c r="L10" s="8"/>
    </row>
    <row r="11" spans="1:12" ht="43.5" customHeight="1">
      <c r="A11" s="19" t="s">
        <v>12</v>
      </c>
      <c r="B11" s="20"/>
      <c r="C11" s="21" t="s">
        <v>32</v>
      </c>
      <c r="D11" s="20" t="s">
        <v>13</v>
      </c>
      <c r="E11" s="37">
        <v>10</v>
      </c>
      <c r="F11" s="5">
        <v>0</v>
      </c>
      <c r="G11" s="35">
        <f>F11*E11</f>
        <v>0</v>
      </c>
      <c r="H11" s="3">
        <f t="shared" ref="H11:H14" si="1">F11*(1+I11)</f>
        <v>0</v>
      </c>
      <c r="I11" s="36">
        <v>0.08</v>
      </c>
      <c r="J11" s="5">
        <f t="shared" ref="J11:J14" si="2">H11*E11</f>
        <v>0</v>
      </c>
      <c r="L11" s="8"/>
    </row>
    <row r="12" spans="1:12" ht="30.75" customHeight="1">
      <c r="A12" s="19" t="s">
        <v>14</v>
      </c>
      <c r="B12" s="20"/>
      <c r="C12" s="21" t="s">
        <v>33</v>
      </c>
      <c r="D12" s="20" t="s">
        <v>13</v>
      </c>
      <c r="E12" s="37">
        <v>10</v>
      </c>
      <c r="F12" s="5">
        <v>0</v>
      </c>
      <c r="G12" s="35">
        <f t="shared" ref="G12:G14" si="3">F12*E12</f>
        <v>0</v>
      </c>
      <c r="H12" s="3">
        <f t="shared" si="1"/>
        <v>0</v>
      </c>
      <c r="I12" s="22">
        <v>0.08</v>
      </c>
      <c r="J12" s="5">
        <f t="shared" si="2"/>
        <v>0</v>
      </c>
      <c r="L12" s="8"/>
    </row>
    <row r="13" spans="1:12" ht="46.5" customHeight="1">
      <c r="A13" s="19" t="s">
        <v>15</v>
      </c>
      <c r="B13" s="20"/>
      <c r="C13" s="21" t="s">
        <v>34</v>
      </c>
      <c r="D13" s="20" t="s">
        <v>13</v>
      </c>
      <c r="E13" s="37">
        <v>10</v>
      </c>
      <c r="F13" s="5">
        <v>0</v>
      </c>
      <c r="G13" s="35">
        <f t="shared" si="3"/>
        <v>0</v>
      </c>
      <c r="H13" s="3">
        <f t="shared" si="1"/>
        <v>0</v>
      </c>
      <c r="I13" s="22">
        <v>0.08</v>
      </c>
      <c r="J13" s="5">
        <f t="shared" si="2"/>
        <v>0</v>
      </c>
      <c r="L13" s="8"/>
    </row>
    <row r="14" spans="1:12" ht="37.5" customHeight="1" thickBot="1">
      <c r="A14" s="19" t="s">
        <v>16</v>
      </c>
      <c r="B14" s="20"/>
      <c r="C14" s="21" t="s">
        <v>26</v>
      </c>
      <c r="D14" s="20" t="s">
        <v>13</v>
      </c>
      <c r="E14" s="23">
        <v>10</v>
      </c>
      <c r="F14" s="5">
        <v>0</v>
      </c>
      <c r="G14" s="35">
        <f t="shared" si="3"/>
        <v>0</v>
      </c>
      <c r="H14" s="3">
        <f t="shared" si="1"/>
        <v>0</v>
      </c>
      <c r="I14" s="22">
        <v>0.08</v>
      </c>
      <c r="J14" s="5">
        <f t="shared" si="2"/>
        <v>0</v>
      </c>
      <c r="L14" s="8"/>
    </row>
    <row r="15" spans="1:12" ht="15.75" thickBot="1">
      <c r="D15" s="46" t="s">
        <v>7</v>
      </c>
      <c r="E15" s="46"/>
      <c r="F15" s="46"/>
      <c r="G15" s="6">
        <f>SUM(G11:G14)</f>
        <v>0</v>
      </c>
      <c r="I15" s="7"/>
      <c r="J15" s="6">
        <f>SUM(J11:J14)</f>
        <v>0</v>
      </c>
      <c r="L15" s="8"/>
    </row>
    <row r="17" spans="1:10">
      <c r="A17" s="45" t="s">
        <v>45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22.5">
      <c r="A18" s="14" t="s">
        <v>0</v>
      </c>
      <c r="B18" s="15" t="s">
        <v>23</v>
      </c>
      <c r="C18" s="14" t="s">
        <v>2</v>
      </c>
      <c r="D18" s="14" t="s">
        <v>3</v>
      </c>
      <c r="E18" s="16" t="s">
        <v>4</v>
      </c>
      <c r="F18" s="17" t="s">
        <v>8</v>
      </c>
      <c r="G18" s="17" t="s">
        <v>5</v>
      </c>
      <c r="H18" s="18" t="s">
        <v>9</v>
      </c>
      <c r="I18" s="18" t="s">
        <v>10</v>
      </c>
      <c r="J18" s="18" t="s">
        <v>11</v>
      </c>
    </row>
    <row r="19" spans="1:10" ht="48.75" customHeight="1" thickBot="1">
      <c r="A19" s="1">
        <v>1</v>
      </c>
      <c r="B19" s="9"/>
      <c r="C19" s="10" t="s">
        <v>35</v>
      </c>
      <c r="D19" s="2" t="s">
        <v>27</v>
      </c>
      <c r="E19" s="2">
        <v>2</v>
      </c>
      <c r="F19" s="11">
        <v>0</v>
      </c>
      <c r="G19" s="12">
        <f>F19*E19</f>
        <v>0</v>
      </c>
      <c r="H19" s="3">
        <f t="shared" ref="H19" si="4">F19*(1+I19)</f>
        <v>0</v>
      </c>
      <c r="I19" s="4">
        <v>0.23</v>
      </c>
      <c r="J19" s="3">
        <f>H19*E19</f>
        <v>0</v>
      </c>
    </row>
    <row r="20" spans="1:10" ht="15.75" thickBot="1">
      <c r="D20" s="46" t="s">
        <v>7</v>
      </c>
      <c r="E20" s="46"/>
      <c r="F20" s="46"/>
      <c r="G20" s="6">
        <f>SUM(G19:G19)</f>
        <v>0</v>
      </c>
      <c r="I20" s="7"/>
      <c r="J20" s="6">
        <f>SUM(J19:J19)</f>
        <v>0</v>
      </c>
    </row>
    <row r="22" spans="1:10">
      <c r="A22" s="42" t="s">
        <v>46</v>
      </c>
      <c r="B22" s="43"/>
      <c r="C22" s="43"/>
      <c r="D22" s="43"/>
      <c r="E22" s="43"/>
      <c r="F22" s="43"/>
      <c r="G22" s="43"/>
      <c r="H22" s="43"/>
      <c r="I22" s="43"/>
      <c r="J22" s="44"/>
    </row>
    <row r="23" spans="1:10" ht="38.25">
      <c r="A23" s="25" t="s">
        <v>0</v>
      </c>
      <c r="B23" s="26" t="s">
        <v>1</v>
      </c>
      <c r="C23" s="27" t="s">
        <v>2</v>
      </c>
      <c r="D23" s="25" t="s">
        <v>3</v>
      </c>
      <c r="E23" s="28" t="s">
        <v>4</v>
      </c>
      <c r="F23" s="29" t="s">
        <v>18</v>
      </c>
      <c r="G23" s="29" t="s">
        <v>19</v>
      </c>
      <c r="H23" s="30" t="s">
        <v>20</v>
      </c>
      <c r="I23" s="31" t="s">
        <v>21</v>
      </c>
      <c r="J23" s="30" t="s">
        <v>22</v>
      </c>
    </row>
    <row r="24" spans="1:10" ht="36.75" customHeight="1">
      <c r="A24" s="2">
        <v>1</v>
      </c>
      <c r="B24" s="2"/>
      <c r="C24" s="10" t="s">
        <v>28</v>
      </c>
      <c r="D24" s="2" t="s">
        <v>13</v>
      </c>
      <c r="E24" s="2">
        <v>35</v>
      </c>
      <c r="F24" s="11">
        <v>0</v>
      </c>
      <c r="G24" s="11">
        <f>E24*F24</f>
        <v>0</v>
      </c>
      <c r="H24" s="3">
        <f t="shared" ref="H24:H26" si="5">F24*(1+I24)</f>
        <v>0</v>
      </c>
      <c r="I24" s="32">
        <v>0.23</v>
      </c>
      <c r="J24" s="5">
        <f>E24*H24</f>
        <v>0</v>
      </c>
    </row>
    <row r="25" spans="1:10" ht="31.5" customHeight="1">
      <c r="A25" s="2">
        <v>2</v>
      </c>
      <c r="B25" s="2"/>
      <c r="C25" s="10" t="s">
        <v>47</v>
      </c>
      <c r="D25" s="2" t="s">
        <v>13</v>
      </c>
      <c r="E25" s="2">
        <v>25</v>
      </c>
      <c r="F25" s="11">
        <v>0</v>
      </c>
      <c r="G25" s="11">
        <f>E25*F25</f>
        <v>0</v>
      </c>
      <c r="H25" s="3">
        <f t="shared" si="5"/>
        <v>0</v>
      </c>
      <c r="I25" s="32">
        <v>0.23</v>
      </c>
      <c r="J25" s="5">
        <f>E25*H25</f>
        <v>0</v>
      </c>
    </row>
    <row r="26" spans="1:10" ht="36" customHeight="1">
      <c r="A26" s="2">
        <v>3</v>
      </c>
      <c r="B26" s="2"/>
      <c r="C26" s="10" t="s">
        <v>29</v>
      </c>
      <c r="D26" s="2" t="s">
        <v>13</v>
      </c>
      <c r="E26" s="2">
        <v>40</v>
      </c>
      <c r="F26" s="11">
        <v>0</v>
      </c>
      <c r="G26" s="11">
        <f>E26*F26</f>
        <v>0</v>
      </c>
      <c r="H26" s="3">
        <f t="shared" si="5"/>
        <v>0</v>
      </c>
      <c r="I26" s="32">
        <v>0.23</v>
      </c>
      <c r="J26" s="5">
        <f>E26*H26</f>
        <v>0</v>
      </c>
    </row>
    <row r="27" spans="1:10" ht="15.75" thickBot="1">
      <c r="C27" s="38"/>
      <c r="D27" s="47" t="s">
        <v>7</v>
      </c>
      <c r="E27" s="47"/>
      <c r="F27" s="47"/>
      <c r="G27" s="34">
        <f>SUM(G24:G26)</f>
        <v>0</v>
      </c>
      <c r="I27" s="7"/>
      <c r="J27" s="34">
        <f>SUM(J24:J26)</f>
        <v>0</v>
      </c>
    </row>
    <row r="29" spans="1:10">
      <c r="A29" s="42" t="s">
        <v>48</v>
      </c>
      <c r="B29" s="43"/>
      <c r="C29" s="43"/>
      <c r="D29" s="43"/>
      <c r="E29" s="43"/>
      <c r="F29" s="43"/>
      <c r="G29" s="43"/>
      <c r="H29" s="43"/>
      <c r="I29" s="43"/>
      <c r="J29" s="44"/>
    </row>
    <row r="30" spans="1:10" ht="38.25">
      <c r="A30" s="25" t="s">
        <v>0</v>
      </c>
      <c r="B30" s="26" t="s">
        <v>1</v>
      </c>
      <c r="C30" s="27" t="s">
        <v>2</v>
      </c>
      <c r="D30" s="25" t="s">
        <v>3</v>
      </c>
      <c r="E30" s="28" t="s">
        <v>4</v>
      </c>
      <c r="F30" s="29" t="s">
        <v>18</v>
      </c>
      <c r="G30" s="29" t="s">
        <v>19</v>
      </c>
      <c r="H30" s="30" t="s">
        <v>20</v>
      </c>
      <c r="I30" s="31" t="s">
        <v>21</v>
      </c>
      <c r="J30" s="30" t="s">
        <v>22</v>
      </c>
    </row>
    <row r="31" spans="1:10" ht="35.25" customHeight="1">
      <c r="A31" s="2">
        <v>1</v>
      </c>
      <c r="B31" s="2"/>
      <c r="C31" s="10" t="s">
        <v>36</v>
      </c>
      <c r="D31" s="2" t="s">
        <v>17</v>
      </c>
      <c r="E31" s="2">
        <v>20000</v>
      </c>
      <c r="F31" s="11">
        <v>0</v>
      </c>
      <c r="G31" s="11">
        <f>F31*E31</f>
        <v>0</v>
      </c>
      <c r="H31" s="3">
        <f t="shared" ref="H31" si="6">F31*(1+I31)</f>
        <v>0</v>
      </c>
      <c r="I31" s="32">
        <v>0.08</v>
      </c>
      <c r="J31" s="5">
        <f>E31*H31</f>
        <v>0</v>
      </c>
    </row>
    <row r="32" spans="1:10" ht="15.75" thickBot="1">
      <c r="D32" s="47" t="s">
        <v>7</v>
      </c>
      <c r="E32" s="47"/>
      <c r="F32" s="47"/>
      <c r="G32" s="34">
        <f>SUM(G31:G31)</f>
        <v>0</v>
      </c>
      <c r="I32" s="7"/>
      <c r="J32" s="34">
        <f>SUM(J31)</f>
        <v>0</v>
      </c>
    </row>
    <row r="34" spans="1:10" ht="14.25" customHeight="1">
      <c r="A34" s="42" t="s">
        <v>49</v>
      </c>
      <c r="B34" s="43"/>
      <c r="C34" s="43"/>
      <c r="D34" s="43"/>
      <c r="E34" s="43"/>
      <c r="F34" s="43"/>
      <c r="G34" s="43"/>
      <c r="H34" s="43"/>
      <c r="I34" s="43"/>
      <c r="J34" s="44"/>
    </row>
    <row r="35" spans="1:10" ht="22.5">
      <c r="A35" s="14" t="s">
        <v>0</v>
      </c>
      <c r="B35" s="15" t="s">
        <v>23</v>
      </c>
      <c r="C35" s="14" t="s">
        <v>2</v>
      </c>
      <c r="D35" s="14" t="s">
        <v>3</v>
      </c>
      <c r="E35" s="16" t="s">
        <v>4</v>
      </c>
      <c r="F35" s="17" t="s">
        <v>8</v>
      </c>
      <c r="G35" s="17" t="s">
        <v>5</v>
      </c>
      <c r="H35" s="18" t="s">
        <v>9</v>
      </c>
      <c r="I35" s="18" t="s">
        <v>10</v>
      </c>
      <c r="J35" s="18" t="s">
        <v>11</v>
      </c>
    </row>
    <row r="36" spans="1:10" ht="60" customHeight="1" thickBot="1">
      <c r="A36" s="1" t="s">
        <v>12</v>
      </c>
      <c r="B36" s="9"/>
      <c r="C36" s="10" t="s">
        <v>38</v>
      </c>
      <c r="D36" s="2" t="s">
        <v>13</v>
      </c>
      <c r="E36" s="2">
        <v>10</v>
      </c>
      <c r="F36" s="11">
        <v>0</v>
      </c>
      <c r="G36" s="12">
        <f>F36*E36</f>
        <v>0</v>
      </c>
      <c r="H36" s="3">
        <f t="shared" ref="H36" si="7">F36*(1+I36)</f>
        <v>0</v>
      </c>
      <c r="I36" s="4">
        <v>0.08</v>
      </c>
      <c r="J36" s="41">
        <f>H36*E36</f>
        <v>0</v>
      </c>
    </row>
    <row r="37" spans="1:10" ht="15.75" thickBot="1">
      <c r="D37" s="46" t="s">
        <v>7</v>
      </c>
      <c r="E37" s="46"/>
      <c r="F37" s="46"/>
      <c r="G37" s="6">
        <f>SUM(G36:G36)</f>
        <v>0</v>
      </c>
      <c r="I37" s="7"/>
      <c r="J37" s="6">
        <f>SUM(J36:J36)</f>
        <v>0</v>
      </c>
    </row>
    <row r="39" spans="1:10">
      <c r="A39" s="42" t="s">
        <v>50</v>
      </c>
      <c r="B39" s="43"/>
      <c r="C39" s="43"/>
      <c r="D39" s="43"/>
      <c r="E39" s="43"/>
      <c r="F39" s="43"/>
      <c r="G39" s="43"/>
      <c r="H39" s="43"/>
      <c r="I39" s="43"/>
      <c r="J39" s="44"/>
    </row>
    <row r="40" spans="1:10" ht="22.5">
      <c r="A40" s="14" t="s">
        <v>0</v>
      </c>
      <c r="B40" s="15" t="s">
        <v>23</v>
      </c>
      <c r="C40" s="14" t="s">
        <v>2</v>
      </c>
      <c r="D40" s="14" t="s">
        <v>3</v>
      </c>
      <c r="E40" s="16" t="s">
        <v>4</v>
      </c>
      <c r="F40" s="17" t="s">
        <v>8</v>
      </c>
      <c r="G40" s="17" t="s">
        <v>5</v>
      </c>
      <c r="H40" s="18" t="s">
        <v>9</v>
      </c>
      <c r="I40" s="18" t="s">
        <v>10</v>
      </c>
      <c r="J40" s="18" t="s">
        <v>11</v>
      </c>
    </row>
    <row r="41" spans="1:10" ht="26.25" thickBot="1">
      <c r="A41" s="1" t="s">
        <v>12</v>
      </c>
      <c r="B41" s="9"/>
      <c r="C41" s="10" t="s">
        <v>44</v>
      </c>
      <c r="D41" s="2" t="s">
        <v>27</v>
      </c>
      <c r="E41" s="2">
        <v>2</v>
      </c>
      <c r="F41" s="11">
        <v>0</v>
      </c>
      <c r="G41" s="12">
        <f>F41*E41</f>
        <v>0</v>
      </c>
      <c r="H41" s="3">
        <f t="shared" ref="H41" si="8">F41*(1+I41)</f>
        <v>0</v>
      </c>
      <c r="I41" s="4">
        <v>0.08</v>
      </c>
      <c r="J41" s="41">
        <f>H41*E41</f>
        <v>0</v>
      </c>
    </row>
    <row r="42" spans="1:10" ht="15.75" thickBot="1">
      <c r="D42" s="46" t="s">
        <v>7</v>
      </c>
      <c r="E42" s="46"/>
      <c r="F42" s="46"/>
      <c r="G42" s="6">
        <f>SUM(G41:G41)</f>
        <v>0</v>
      </c>
      <c r="I42" s="7"/>
      <c r="J42" s="6">
        <f>SUM(J41:J41)</f>
        <v>0</v>
      </c>
    </row>
    <row r="44" spans="1:10">
      <c r="A44" s="45" t="s">
        <v>51</v>
      </c>
      <c r="B44" s="45"/>
      <c r="C44" s="45"/>
      <c r="D44" s="45"/>
      <c r="E44" s="45"/>
      <c r="F44" s="45"/>
      <c r="G44" s="45"/>
      <c r="H44" s="45"/>
      <c r="I44" s="45"/>
      <c r="J44" s="45"/>
    </row>
    <row r="45" spans="1:10" ht="22.5">
      <c r="A45" s="14" t="s">
        <v>0</v>
      </c>
      <c r="B45" s="15" t="s">
        <v>23</v>
      </c>
      <c r="C45" s="14" t="s">
        <v>2</v>
      </c>
      <c r="D45" s="14" t="s">
        <v>3</v>
      </c>
      <c r="E45" s="16" t="s">
        <v>4</v>
      </c>
      <c r="F45" s="17" t="s">
        <v>8</v>
      </c>
      <c r="G45" s="17" t="s">
        <v>5</v>
      </c>
      <c r="H45" s="18" t="s">
        <v>9</v>
      </c>
      <c r="I45" s="18" t="s">
        <v>10</v>
      </c>
      <c r="J45" s="18" t="s">
        <v>11</v>
      </c>
    </row>
    <row r="46" spans="1:10" ht="39" thickBot="1">
      <c r="A46" s="1" t="s">
        <v>12</v>
      </c>
      <c r="B46" s="9"/>
      <c r="C46" s="10" t="s">
        <v>41</v>
      </c>
      <c r="D46" s="2" t="s">
        <v>27</v>
      </c>
      <c r="E46" s="2">
        <v>5</v>
      </c>
      <c r="F46" s="11">
        <v>0</v>
      </c>
      <c r="G46" s="12">
        <f>F46*E46</f>
        <v>0</v>
      </c>
      <c r="H46" s="3">
        <f t="shared" ref="H46" si="9">F46*(1+I46)</f>
        <v>0</v>
      </c>
      <c r="I46" s="4">
        <v>0.08</v>
      </c>
      <c r="J46" s="41">
        <f>H46*E46</f>
        <v>0</v>
      </c>
    </row>
    <row r="47" spans="1:10" ht="15.75" thickBot="1">
      <c r="D47" s="46" t="s">
        <v>7</v>
      </c>
      <c r="E47" s="46"/>
      <c r="F47" s="46"/>
      <c r="G47" s="6">
        <f>SUM(G46:G46)</f>
        <v>0</v>
      </c>
      <c r="I47" s="7"/>
      <c r="J47" s="6">
        <f>SUM(J46:J46)</f>
        <v>0</v>
      </c>
    </row>
    <row r="49" spans="1:10">
      <c r="A49" s="45" t="s">
        <v>52</v>
      </c>
      <c r="B49" s="45"/>
      <c r="C49" s="45"/>
      <c r="D49" s="45"/>
      <c r="E49" s="45"/>
      <c r="F49" s="45"/>
      <c r="G49" s="45"/>
      <c r="H49" s="45"/>
      <c r="I49" s="45"/>
      <c r="J49" s="45"/>
    </row>
    <row r="50" spans="1:10" ht="22.5">
      <c r="A50" s="14" t="s">
        <v>0</v>
      </c>
      <c r="B50" s="15" t="s">
        <v>23</v>
      </c>
      <c r="C50" s="14" t="s">
        <v>2</v>
      </c>
      <c r="D50" s="14" t="s">
        <v>3</v>
      </c>
      <c r="E50" s="16" t="s">
        <v>4</v>
      </c>
      <c r="F50" s="17" t="s">
        <v>8</v>
      </c>
      <c r="G50" s="17" t="s">
        <v>5</v>
      </c>
      <c r="H50" s="18" t="s">
        <v>9</v>
      </c>
      <c r="I50" s="18" t="s">
        <v>10</v>
      </c>
      <c r="J50" s="18" t="s">
        <v>11</v>
      </c>
    </row>
    <row r="51" spans="1:10" ht="39" customHeight="1" thickBot="1">
      <c r="A51" s="1" t="s">
        <v>12</v>
      </c>
      <c r="B51" s="9"/>
      <c r="C51" s="10" t="s">
        <v>43</v>
      </c>
      <c r="D51" s="2" t="s">
        <v>27</v>
      </c>
      <c r="E51" s="2">
        <v>5</v>
      </c>
      <c r="F51" s="11">
        <v>0</v>
      </c>
      <c r="G51" s="12">
        <f>F51*E51</f>
        <v>0</v>
      </c>
      <c r="H51" s="3">
        <f t="shared" ref="H51" si="10">F51*(1+I51)</f>
        <v>0</v>
      </c>
      <c r="I51" s="4">
        <v>0.08</v>
      </c>
      <c r="J51" s="41">
        <f>H51*E51</f>
        <v>0</v>
      </c>
    </row>
    <row r="52" spans="1:10" ht="15.75" thickBot="1">
      <c r="D52" s="46" t="s">
        <v>7</v>
      </c>
      <c r="E52" s="46"/>
      <c r="F52" s="46"/>
      <c r="G52" s="6">
        <f>SUM(G51:G51)</f>
        <v>0</v>
      </c>
      <c r="I52" s="7"/>
      <c r="J52" s="6">
        <f>SUM(J51:J51)</f>
        <v>0</v>
      </c>
    </row>
    <row r="54" spans="1:10">
      <c r="A54" s="45" t="s">
        <v>53</v>
      </c>
      <c r="B54" s="45"/>
      <c r="C54" s="45"/>
      <c r="D54" s="45"/>
      <c r="E54" s="45"/>
      <c r="F54" s="45"/>
      <c r="G54" s="45"/>
      <c r="H54" s="45"/>
      <c r="I54" s="45"/>
      <c r="J54" s="45"/>
    </row>
    <row r="55" spans="1:10" ht="22.5">
      <c r="A55" s="14" t="s">
        <v>0</v>
      </c>
      <c r="B55" s="15" t="s">
        <v>23</v>
      </c>
      <c r="C55" s="14" t="s">
        <v>2</v>
      </c>
      <c r="D55" s="14" t="s">
        <v>3</v>
      </c>
      <c r="E55" s="16" t="s">
        <v>4</v>
      </c>
      <c r="F55" s="17" t="s">
        <v>8</v>
      </c>
      <c r="G55" s="17" t="s">
        <v>5</v>
      </c>
      <c r="H55" s="18" t="s">
        <v>9</v>
      </c>
      <c r="I55" s="18" t="s">
        <v>10</v>
      </c>
      <c r="J55" s="18" t="s">
        <v>11</v>
      </c>
    </row>
    <row r="56" spans="1:10" ht="29.25" customHeight="1" thickBot="1">
      <c r="A56" s="1" t="s">
        <v>12</v>
      </c>
      <c r="B56" s="9"/>
      <c r="C56" s="10" t="s">
        <v>42</v>
      </c>
      <c r="D56" s="2" t="s">
        <v>27</v>
      </c>
      <c r="E56" s="2">
        <v>5</v>
      </c>
      <c r="F56" s="11">
        <v>0</v>
      </c>
      <c r="G56" s="12">
        <f>F56*E56</f>
        <v>0</v>
      </c>
      <c r="H56" s="3">
        <f t="shared" ref="H56" si="11">F56*(1+I56)</f>
        <v>0</v>
      </c>
      <c r="I56" s="4">
        <v>0.08</v>
      </c>
      <c r="J56" s="41">
        <f>H56*E56</f>
        <v>0</v>
      </c>
    </row>
    <row r="57" spans="1:10" ht="15.75" thickBot="1">
      <c r="D57" s="46" t="s">
        <v>7</v>
      </c>
      <c r="E57" s="46"/>
      <c r="F57" s="46"/>
      <c r="G57" s="6">
        <f>SUM(G56:G56)</f>
        <v>0</v>
      </c>
      <c r="I57" s="7"/>
      <c r="J57" s="6">
        <f>SUM(J56:J56)</f>
        <v>0</v>
      </c>
    </row>
    <row r="59" spans="1:10">
      <c r="A59" s="45" t="s">
        <v>54</v>
      </c>
      <c r="B59" s="45"/>
      <c r="C59" s="45"/>
      <c r="D59" s="45"/>
      <c r="E59" s="45"/>
      <c r="F59" s="45"/>
      <c r="G59" s="45"/>
      <c r="H59" s="45"/>
      <c r="I59" s="45"/>
      <c r="J59" s="45"/>
    </row>
    <row r="60" spans="1:10" ht="22.5">
      <c r="A60" s="14" t="s">
        <v>0</v>
      </c>
      <c r="B60" s="15" t="s">
        <v>23</v>
      </c>
      <c r="C60" s="14" t="s">
        <v>2</v>
      </c>
      <c r="D60" s="14" t="s">
        <v>3</v>
      </c>
      <c r="E60" s="16" t="s">
        <v>4</v>
      </c>
      <c r="F60" s="17" t="s">
        <v>8</v>
      </c>
      <c r="G60" s="17" t="s">
        <v>5</v>
      </c>
      <c r="H60" s="18" t="s">
        <v>9</v>
      </c>
      <c r="I60" s="18" t="s">
        <v>10</v>
      </c>
      <c r="J60" s="18" t="s">
        <v>11</v>
      </c>
    </row>
    <row r="61" spans="1:10" ht="39" thickBot="1">
      <c r="A61" s="1" t="s">
        <v>12</v>
      </c>
      <c r="B61" s="9"/>
      <c r="C61" s="10" t="s">
        <v>40</v>
      </c>
      <c r="D61" s="2" t="s">
        <v>27</v>
      </c>
      <c r="E61" s="2">
        <v>5</v>
      </c>
      <c r="F61" s="11">
        <v>0</v>
      </c>
      <c r="G61" s="12">
        <f>F61*E61</f>
        <v>0</v>
      </c>
      <c r="H61" s="3">
        <f t="shared" ref="H61" si="12">F61*(1+I61)</f>
        <v>0</v>
      </c>
      <c r="I61" s="4">
        <v>0.08</v>
      </c>
      <c r="J61" s="41">
        <f>H61*E61</f>
        <v>0</v>
      </c>
    </row>
    <row r="62" spans="1:10" ht="15.75" thickBot="1">
      <c r="D62" s="46" t="s">
        <v>7</v>
      </c>
      <c r="E62" s="46"/>
      <c r="F62" s="46"/>
      <c r="G62" s="6">
        <f>SUM(G61:G61)</f>
        <v>0</v>
      </c>
      <c r="I62" s="7"/>
      <c r="J62" s="6">
        <f>SUM(J61:J61)</f>
        <v>0</v>
      </c>
    </row>
    <row r="65" spans="7:10">
      <c r="G65" s="40"/>
      <c r="J65" s="40"/>
    </row>
  </sheetData>
  <mergeCells count="22">
    <mergeCell ref="A1:J1"/>
    <mergeCell ref="A9:J9"/>
    <mergeCell ref="D7:F7"/>
    <mergeCell ref="D15:F15"/>
    <mergeCell ref="A54:J54"/>
    <mergeCell ref="D57:F57"/>
    <mergeCell ref="A59:J59"/>
    <mergeCell ref="D62:F62"/>
    <mergeCell ref="D42:F42"/>
    <mergeCell ref="A44:J44"/>
    <mergeCell ref="D47:F47"/>
    <mergeCell ref="A49:J49"/>
    <mergeCell ref="A39:J39"/>
    <mergeCell ref="D52:F52"/>
    <mergeCell ref="A29:J29"/>
    <mergeCell ref="D32:F32"/>
    <mergeCell ref="D37:F37"/>
    <mergeCell ref="A22:J22"/>
    <mergeCell ref="A17:J17"/>
    <mergeCell ref="D20:F20"/>
    <mergeCell ref="D27:F27"/>
    <mergeCell ref="A34:J3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Header>&amp;C&amp;"Czcionka tekstu podstawowego,Pogrubiony"FORMULARZ CENOWY&amp;R&amp;"Czcionka tekstu podstawowego,Pogrubiony"ZAŁĄCZNIK NR 6 do SWZ</oddHeader>
  </headerFooter>
  <rowBreaks count="2" manualBreakCount="2">
    <brk id="20" max="16383" man="1"/>
    <brk id="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4" customFormat="1" ht="12.75"/>
    <row r="3" s="24" customFormat="1" ht="12.75"/>
    <row r="4" s="24" customFormat="1" ht="12.75"/>
    <row r="5" s="24" customFormat="1" ht="12.75"/>
    <row r="6" s="24" customFormat="1" ht="12.75"/>
    <row r="7" s="24" customFormat="1" ht="12.75"/>
    <row r="8" s="24" customFormat="1" ht="12.75"/>
    <row r="9" s="24" customFormat="1" ht="12.75"/>
    <row r="10" s="24" customFormat="1" ht="12.75"/>
    <row r="11" s="24" customFormat="1" ht="12.75"/>
    <row r="12" s="24" customFormat="1" ht="12.75"/>
    <row r="13" s="24" customFormat="1" ht="12.75"/>
    <row r="16" s="24" customFormat="1" ht="12.75"/>
    <row r="17" s="24" customFormat="1" ht="12.75"/>
    <row r="18" s="24" customFormat="1" ht="12.75"/>
    <row r="19" s="24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2022-07-07T06:23:04Z</cp:lastPrinted>
  <dcterms:created xsi:type="dcterms:W3CDTF">2020-01-03T06:05:18Z</dcterms:created>
  <dcterms:modified xsi:type="dcterms:W3CDTF">2022-07-07T06:23:07Z</dcterms:modified>
</cp:coreProperties>
</file>