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5440" windowHeight="1254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Arkusz1!$A$1:$J$49</definedName>
    <definedName name="Print_Area" localSheetId="0">Arkusz1!$A$1:$J$54</definedName>
  </definedNames>
  <calcPr calcId="144525"/>
</workbook>
</file>

<file path=xl/calcChain.xml><?xml version="1.0" encoding="utf-8"?>
<calcChain xmlns="http://schemas.openxmlformats.org/spreadsheetml/2006/main">
  <c r="H26" i="1" l="1"/>
  <c r="J26" i="1" s="1"/>
  <c r="J27" i="1" s="1"/>
  <c r="G26" i="1"/>
  <c r="G27" i="1" s="1"/>
  <c r="H46" i="1" l="1"/>
  <c r="J46" i="1" s="1"/>
  <c r="G46" i="1"/>
  <c r="H45" i="1"/>
  <c r="J45" i="1" s="1"/>
  <c r="G45" i="1"/>
  <c r="H44" i="1"/>
  <c r="J44" i="1" s="1"/>
  <c r="G44" i="1"/>
  <c r="H39" i="1"/>
  <c r="J39" i="1" s="1"/>
  <c r="J40" i="1" s="1"/>
  <c r="G39" i="1"/>
  <c r="G40" i="1" s="1"/>
  <c r="H5" i="1"/>
  <c r="J5" i="1" s="1"/>
  <c r="G5" i="1"/>
  <c r="H4" i="1"/>
  <c r="J4" i="1" s="1"/>
  <c r="H3" i="1"/>
  <c r="G4" i="1"/>
  <c r="H32" i="1"/>
  <c r="J32" i="1" s="1"/>
  <c r="G32" i="1"/>
  <c r="G47" i="1" l="1"/>
  <c r="J47" i="1"/>
  <c r="G33" i="1"/>
  <c r="J33" i="1"/>
  <c r="H20" i="1" l="1"/>
  <c r="J20" i="1" s="1"/>
  <c r="G20" i="1"/>
  <c r="H19" i="1"/>
  <c r="J19" i="1" s="1"/>
  <c r="G19" i="1"/>
  <c r="H18" i="1"/>
  <c r="J18" i="1" s="1"/>
  <c r="G18" i="1"/>
  <c r="H17" i="1"/>
  <c r="J17" i="1" s="1"/>
  <c r="G17" i="1"/>
  <c r="H12" i="1"/>
  <c r="J12" i="1" s="1"/>
  <c r="G12" i="1"/>
  <c r="H11" i="1"/>
  <c r="J11" i="1" s="1"/>
  <c r="G11" i="1"/>
  <c r="J3" i="1"/>
  <c r="G3" i="1"/>
  <c r="J6" i="1" l="1"/>
  <c r="J13" i="1"/>
  <c r="G13" i="1"/>
  <c r="G21" i="1"/>
  <c r="J21" i="1"/>
</calcChain>
</file>

<file path=xl/sharedStrings.xml><?xml version="1.0" encoding="utf-8"?>
<sst xmlns="http://schemas.openxmlformats.org/spreadsheetml/2006/main" count="127" uniqueCount="51">
  <si>
    <t>Lp</t>
  </si>
  <si>
    <t>Symbol</t>
  </si>
  <si>
    <t>Nazwa towaru</t>
  </si>
  <si>
    <t>J.M</t>
  </si>
  <si>
    <t>ilość</t>
  </si>
  <si>
    <t>wartość netto</t>
  </si>
  <si>
    <t>op.</t>
  </si>
  <si>
    <t>RAZEM:</t>
  </si>
  <si>
    <t xml:space="preserve">  cena jedn. netto  </t>
  </si>
  <si>
    <t xml:space="preserve">  cena jedn. brutto [PLN]</t>
  </si>
  <si>
    <t xml:space="preserve">VAT [%] </t>
  </si>
  <si>
    <t>Wartość brutto [PLN]</t>
  </si>
  <si>
    <t>1.</t>
  </si>
  <si>
    <t>szt</t>
  </si>
  <si>
    <t>2.</t>
  </si>
  <si>
    <t>3.</t>
  </si>
  <si>
    <t>4.</t>
  </si>
  <si>
    <t>szt.</t>
  </si>
  <si>
    <t xml:space="preserve">  Cena jednostkowa netto [PLN]</t>
  </si>
  <si>
    <t>Wartość netto [PLN]</t>
  </si>
  <si>
    <t xml:space="preserve">  Cena jednostkowa brutto [PLN]</t>
  </si>
  <si>
    <t xml:space="preserve">   cena jednostkowa netto   </t>
  </si>
  <si>
    <t>Wartość netto</t>
  </si>
  <si>
    <t xml:space="preserve">  cena jednostkowa brutto  </t>
  </si>
  <si>
    <t>VAT</t>
  </si>
  <si>
    <t xml:space="preserve"> Cena oferty  wartość brutto </t>
  </si>
  <si>
    <t>Symbol producenta</t>
  </si>
  <si>
    <t>op</t>
  </si>
  <si>
    <t xml:space="preserve">  </t>
  </si>
  <si>
    <t>Zadanie 1.Akcesoria do aparatu EMBLA</t>
  </si>
  <si>
    <t>Pas do aparatu Embla rozmiar L(1 op.=20 szt) /7272079/</t>
  </si>
  <si>
    <t>Pas do aparatu Embla rozmiar M(1 op.=20 szt) /7272078/</t>
  </si>
  <si>
    <t>Kaniula donosowa Luer-Lock do aparatu Embla ,dł.38 cm(1op=50szt)/70388/</t>
  </si>
  <si>
    <t>Zadanie 2. Materiały do zabiegów Fango</t>
  </si>
  <si>
    <t>Folia do zabiegów Fango(1op=1000mb)</t>
  </si>
  <si>
    <t>Masa parafinowa Fango(1op=12kg)</t>
  </si>
  <si>
    <t>Basen sanitarny z pokrywką ,2 l,</t>
  </si>
  <si>
    <t xml:space="preserve">Pojemnik na mocz-kaczka męska </t>
  </si>
  <si>
    <t>Pojemnik na mocz-kaczka damska</t>
  </si>
  <si>
    <t>Pojemnik do dobowej zbiórki moczu</t>
  </si>
  <si>
    <t>Kieliszki do podawania leków,szklane</t>
  </si>
  <si>
    <t>Czepek elektrodowy EEG,dla dorosłych    (LE-4/EY/45) typu Elbiot</t>
  </si>
  <si>
    <t xml:space="preserve">Pasek do zapięcia ,mocujący pod brodę do czepków EEG   (LE-1-1-4-6/P )   typu Elbiot                      </t>
  </si>
  <si>
    <t>Taśma pomiarowa (miarka do obwodów),zwijana ;1,5m;mierzona od 0-150 cm</t>
  </si>
  <si>
    <t>Pasta elektrodowa ,skrobiowa do badań EEG/EMG ze środkiem ściernym,tuba,175 ml;skład:skrobia,gliceryna,chlorek sodu,środek ścierny,dwuglukonianchloroheksydyny,woda destylowana (SEP-175/a)typu Elbiot</t>
  </si>
  <si>
    <t>Ostrze do piezomedu ,do precyzyjnych cięć,przy pobieraniu bloków kostnych,z delikatnymi ząbkami (kod 5530100)</t>
  </si>
  <si>
    <t>Zadanie 3. Baseny,kaczki,pojemniki do zbiórki moczu</t>
  </si>
  <si>
    <t>Zadanie 4. Kieliszki do leków</t>
  </si>
  <si>
    <t>Zadanie 5.Ostrze do piezomedu</t>
  </si>
  <si>
    <t>Zadanie 6.Taśma pomiarowa na neurofizjologię</t>
  </si>
  <si>
    <t>Zadanie 7.Paski,czepki,pasty do badań EEG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</si>
</sst>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-* #,##0.00\ [$zł-415]_-;\-* #,##0.00\ [$zł-415]_-;_-* &quot;-&quot;??\ [$zł-415]_-;_-@_-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  <font>
      <sz val="9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auto="1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9" fontId="4" fillId="0" borderId="4" xfId="1" applyNumberFormat="1" applyFont="1" applyFill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164" fontId="5" fillId="0" borderId="4" xfId="3" applyNumberFormat="1" applyFont="1" applyBorder="1" applyAlignment="1">
      <alignment horizontal="center" vertical="center"/>
    </xf>
    <xf numFmtId="164" fontId="4" fillId="0" borderId="4" xfId="3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2" fontId="8" fillId="3" borderId="4" xfId="0" applyNumberFormat="1" applyFont="1" applyFill="1" applyBorder="1" applyAlignment="1">
      <alignment horizontal="center" vertical="center" wrapText="1"/>
    </xf>
    <xf numFmtId="1" fontId="8" fillId="3" borderId="4" xfId="0" applyNumberFormat="1" applyFont="1" applyFill="1" applyBorder="1" applyAlignment="1">
      <alignment horizontal="center" vertical="center" wrapText="1"/>
    </xf>
    <xf numFmtId="164" fontId="9" fillId="3" borderId="4" xfId="3" applyNumberFormat="1" applyFont="1" applyFill="1" applyBorder="1" applyAlignment="1">
      <alignment horizontal="center" vertical="center" wrapText="1"/>
    </xf>
    <xf numFmtId="164" fontId="9" fillId="3" borderId="4" xfId="0" applyNumberFormat="1" applyFont="1" applyFill="1" applyBorder="1" applyAlignment="1">
      <alignment horizontal="center" vertical="center" wrapText="1"/>
    </xf>
    <xf numFmtId="0" fontId="3" fillId="5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10" fillId="3" borderId="6" xfId="0" applyFont="1" applyFill="1" applyBorder="1" applyAlignment="1">
      <alignment horizontal="center" vertical="center" wrapText="1"/>
    </xf>
    <xf numFmtId="1" fontId="10" fillId="3" borderId="6" xfId="0" applyNumberFormat="1" applyFont="1" applyFill="1" applyBorder="1" applyAlignment="1">
      <alignment horizontal="center" vertical="center" wrapText="1"/>
    </xf>
    <xf numFmtId="165" fontId="10" fillId="3" borderId="6" xfId="3" applyNumberFormat="1" applyFont="1" applyFill="1" applyBorder="1" applyAlignment="1">
      <alignment horizontal="center" vertical="center" wrapText="1"/>
    </xf>
    <xf numFmtId="164" fontId="10" fillId="3" borderId="6" xfId="3" applyNumberFormat="1" applyFont="1" applyFill="1" applyBorder="1" applyAlignment="1">
      <alignment horizontal="center" vertical="center" wrapText="1"/>
    </xf>
    <xf numFmtId="164" fontId="10" fillId="3" borderId="6" xfId="0" applyNumberFormat="1" applyFont="1" applyFill="1" applyBorder="1" applyAlignment="1">
      <alignment horizontal="center" vertical="center" wrapText="1"/>
    </xf>
    <xf numFmtId="165" fontId="4" fillId="0" borderId="4" xfId="2" applyNumberFormat="1" applyFont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/>
    </xf>
    <xf numFmtId="0" fontId="5" fillId="0" borderId="0" xfId="0" applyFont="1"/>
    <xf numFmtId="0" fontId="7" fillId="3" borderId="4" xfId="0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left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164" fontId="7" fillId="3" borderId="4" xfId="3" applyNumberFormat="1" applyFont="1" applyFill="1" applyBorder="1" applyAlignment="1">
      <alignment horizontal="center" vertical="center" wrapText="1"/>
    </xf>
    <xf numFmtId="164" fontId="7" fillId="3" borderId="4" xfId="0" applyNumberFormat="1" applyFont="1" applyFill="1" applyBorder="1" applyAlignment="1">
      <alignment horizontal="center" vertical="center" wrapText="1"/>
    </xf>
    <xf numFmtId="9" fontId="7" fillId="3" borderId="4" xfId="0" applyNumberFormat="1" applyFont="1" applyFill="1" applyBorder="1" applyAlignment="1">
      <alignment horizontal="center" vertical="center" wrapText="1"/>
    </xf>
    <xf numFmtId="9" fontId="5" fillId="0" borderId="4" xfId="1" applyFont="1" applyBorder="1" applyAlignment="1">
      <alignment horizontal="center" vertical="center"/>
    </xf>
    <xf numFmtId="164" fontId="7" fillId="0" borderId="4" xfId="0" applyNumberFormat="1" applyFont="1" applyFill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164" fontId="6" fillId="4" borderId="5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/>
    </xf>
    <xf numFmtId="49" fontId="3" fillId="0" borderId="4" xfId="0" applyNumberFormat="1" applyFont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 wrapText="1"/>
    </xf>
    <xf numFmtId="9" fontId="3" fillId="0" borderId="4" xfId="0" applyNumberFormat="1" applyFont="1" applyBorder="1" applyAlignment="1">
      <alignment horizontal="center" vertical="center" wrapText="1"/>
    </xf>
    <xf numFmtId="164" fontId="6" fillId="4" borderId="10" xfId="0" applyNumberFormat="1" applyFont="1" applyFill="1" applyBorder="1" applyAlignment="1">
      <alignment vertical="center"/>
    </xf>
    <xf numFmtId="164" fontId="0" fillId="0" borderId="0" xfId="0" applyNumberFormat="1" applyAlignment="1">
      <alignment vertical="center"/>
    </xf>
    <xf numFmtId="0" fontId="6" fillId="4" borderId="1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</cellXfs>
  <cellStyles count="4">
    <cellStyle name="Dziesiętny" xfId="2" builtinId="3"/>
    <cellStyle name="Normalny" xfId="0" builtinId="0"/>
    <cellStyle name="Procentowy" xfId="1" builtinId="5"/>
    <cellStyle name="Walutowy" xfId="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view="pageLayout" topLeftCell="A37" zoomScaleNormal="110" workbookViewId="0">
      <selection activeCell="C50" sqref="C50"/>
    </sheetView>
  </sheetViews>
  <sheetFormatPr defaultRowHeight="14.25"/>
  <cols>
    <col min="1" max="1" width="7" style="38" customWidth="1"/>
    <col min="2" max="2" width="11.75" style="38" customWidth="1"/>
    <col min="3" max="3" width="32.125" style="38" customWidth="1"/>
    <col min="4" max="4" width="8.375" style="38" customWidth="1"/>
    <col min="5" max="5" width="8.875" style="38" customWidth="1"/>
    <col min="6" max="6" width="12.625" style="38" customWidth="1"/>
    <col min="7" max="7" width="14.5" style="38" customWidth="1"/>
    <col min="8" max="8" width="14.125" style="38" customWidth="1"/>
    <col min="9" max="9" width="8.125" style="38" customWidth="1"/>
    <col min="10" max="10" width="17" style="38" customWidth="1"/>
    <col min="11" max="16384" width="9" style="38"/>
  </cols>
  <sheetData>
    <row r="1" spans="1:12" ht="15">
      <c r="A1" s="49" t="s">
        <v>29</v>
      </c>
      <c r="B1" s="49"/>
      <c r="C1" s="49"/>
      <c r="D1" s="49"/>
      <c r="E1" s="49"/>
      <c r="F1" s="49"/>
      <c r="G1" s="49"/>
      <c r="H1" s="49"/>
      <c r="I1" s="49"/>
      <c r="J1" s="49"/>
      <c r="L1" s="39"/>
    </row>
    <row r="2" spans="1:12" ht="22.5">
      <c r="A2" s="12" t="s">
        <v>0</v>
      </c>
      <c r="B2" s="13" t="s">
        <v>26</v>
      </c>
      <c r="C2" s="12" t="s">
        <v>2</v>
      </c>
      <c r="D2" s="12" t="s">
        <v>3</v>
      </c>
      <c r="E2" s="14" t="s">
        <v>4</v>
      </c>
      <c r="F2" s="15" t="s">
        <v>8</v>
      </c>
      <c r="G2" s="15" t="s">
        <v>5</v>
      </c>
      <c r="H2" s="16" t="s">
        <v>9</v>
      </c>
      <c r="I2" s="16" t="s">
        <v>10</v>
      </c>
      <c r="J2" s="16" t="s">
        <v>11</v>
      </c>
      <c r="L2" s="39"/>
    </row>
    <row r="3" spans="1:12" ht="50.25" customHeight="1">
      <c r="A3" s="1" t="s">
        <v>12</v>
      </c>
      <c r="B3" s="7"/>
      <c r="C3" s="8" t="s">
        <v>30</v>
      </c>
      <c r="D3" s="3" t="s">
        <v>6</v>
      </c>
      <c r="E3" s="3">
        <v>3</v>
      </c>
      <c r="F3" s="9"/>
      <c r="G3" s="10">
        <f>F3*E3</f>
        <v>0</v>
      </c>
      <c r="H3" s="4">
        <f>F3*I3+F3</f>
        <v>0</v>
      </c>
      <c r="I3" s="5"/>
      <c r="J3" s="35">
        <f>H3*E3</f>
        <v>0</v>
      </c>
      <c r="L3" s="39"/>
    </row>
    <row r="4" spans="1:12" ht="54.75" customHeight="1">
      <c r="A4" s="1" t="s">
        <v>14</v>
      </c>
      <c r="B4" s="7"/>
      <c r="C4" s="8" t="s">
        <v>31</v>
      </c>
      <c r="D4" s="3" t="s">
        <v>6</v>
      </c>
      <c r="E4" s="3">
        <v>3</v>
      </c>
      <c r="F4" s="9"/>
      <c r="G4" s="10">
        <f>F4*E4</f>
        <v>0</v>
      </c>
      <c r="H4" s="4">
        <f>F4*I4+F4</f>
        <v>0</v>
      </c>
      <c r="I4" s="5"/>
      <c r="J4" s="35">
        <f>H4*E4</f>
        <v>0</v>
      </c>
      <c r="L4" s="39"/>
    </row>
    <row r="5" spans="1:12" ht="50.25" customHeight="1" thickBot="1">
      <c r="A5" s="1" t="s">
        <v>15</v>
      </c>
      <c r="B5" s="7"/>
      <c r="C5" s="8" t="s">
        <v>32</v>
      </c>
      <c r="D5" s="3" t="s">
        <v>6</v>
      </c>
      <c r="E5" s="3">
        <v>10</v>
      </c>
      <c r="F5" s="9"/>
      <c r="G5" s="10">
        <f>F5*E5</f>
        <v>0</v>
      </c>
      <c r="H5" s="4">
        <f>F5*I5+F5</f>
        <v>0</v>
      </c>
      <c r="I5" s="5"/>
      <c r="J5" s="35">
        <f>H5*E5</f>
        <v>0</v>
      </c>
      <c r="L5" s="39"/>
    </row>
    <row r="6" spans="1:12" ht="15.75" thickBot="1">
      <c r="D6" s="50" t="s">
        <v>7</v>
      </c>
      <c r="E6" s="50"/>
      <c r="F6" s="50"/>
      <c r="G6" s="40"/>
      <c r="I6" s="41"/>
      <c r="J6" s="40">
        <f>SUM(J3:J5)</f>
        <v>0</v>
      </c>
      <c r="L6" s="39"/>
    </row>
    <row r="7" spans="1:12" ht="15">
      <c r="F7" s="42"/>
      <c r="I7" s="41"/>
      <c r="L7" s="39"/>
    </row>
    <row r="8" spans="1:12" ht="15">
      <c r="F8" s="42"/>
      <c r="I8" s="41"/>
      <c r="L8" s="39"/>
    </row>
    <row r="9" spans="1:12" ht="15">
      <c r="A9" s="49" t="s">
        <v>33</v>
      </c>
      <c r="B9" s="49"/>
      <c r="C9" s="49"/>
      <c r="D9" s="49"/>
      <c r="E9" s="49"/>
      <c r="F9" s="49"/>
      <c r="G9" s="49"/>
      <c r="H9" s="49"/>
      <c r="I9" s="49"/>
      <c r="J9" s="49"/>
      <c r="L9" s="39"/>
    </row>
    <row r="10" spans="1:12" ht="22.5">
      <c r="A10" s="12" t="s">
        <v>0</v>
      </c>
      <c r="B10" s="13" t="s">
        <v>26</v>
      </c>
      <c r="C10" s="12" t="s">
        <v>2</v>
      </c>
      <c r="D10" s="12" t="s">
        <v>3</v>
      </c>
      <c r="E10" s="14" t="s">
        <v>4</v>
      </c>
      <c r="F10" s="15" t="s">
        <v>8</v>
      </c>
      <c r="G10" s="15" t="s">
        <v>5</v>
      </c>
      <c r="H10" s="16" t="s">
        <v>9</v>
      </c>
      <c r="I10" s="16" t="s">
        <v>10</v>
      </c>
      <c r="J10" s="16" t="s">
        <v>11</v>
      </c>
      <c r="L10" s="39"/>
    </row>
    <row r="11" spans="1:12" ht="43.5" customHeight="1">
      <c r="A11" s="17" t="s">
        <v>12</v>
      </c>
      <c r="B11" s="43"/>
      <c r="C11" s="18" t="s">
        <v>34</v>
      </c>
      <c r="D11" s="43" t="s">
        <v>27</v>
      </c>
      <c r="E11" s="37">
        <v>16</v>
      </c>
      <c r="F11" s="6"/>
      <c r="G11" s="44">
        <f t="shared" ref="G11:G12" si="0">F11*E11</f>
        <v>0</v>
      </c>
      <c r="H11" s="6">
        <f t="shared" ref="H11:H12" si="1">F11*I11+F11</f>
        <v>0</v>
      </c>
      <c r="I11" s="45"/>
      <c r="J11" s="6">
        <f t="shared" ref="J11:J12" si="2">H11*E11</f>
        <v>0</v>
      </c>
      <c r="L11" s="39"/>
    </row>
    <row r="12" spans="1:12" ht="30.75" customHeight="1" thickBot="1">
      <c r="A12" s="17" t="s">
        <v>14</v>
      </c>
      <c r="B12" s="43"/>
      <c r="C12" s="18" t="s">
        <v>35</v>
      </c>
      <c r="D12" s="43" t="s">
        <v>27</v>
      </c>
      <c r="E12" s="37">
        <v>16</v>
      </c>
      <c r="F12" s="6"/>
      <c r="G12" s="44">
        <f t="shared" si="0"/>
        <v>0</v>
      </c>
      <c r="H12" s="6">
        <f t="shared" si="1"/>
        <v>0</v>
      </c>
      <c r="I12" s="45"/>
      <c r="J12" s="6">
        <f t="shared" si="2"/>
        <v>0</v>
      </c>
      <c r="L12" s="39"/>
    </row>
    <row r="13" spans="1:12" ht="15.75" thickBot="1">
      <c r="D13" s="50" t="s">
        <v>7</v>
      </c>
      <c r="E13" s="50"/>
      <c r="F13" s="50"/>
      <c r="G13" s="40">
        <f>SUM(G11:G12)</f>
        <v>0</v>
      </c>
      <c r="I13" s="41"/>
      <c r="J13" s="40">
        <f>SUM(J11:J12)</f>
        <v>0</v>
      </c>
      <c r="L13" s="39"/>
    </row>
    <row r="14" spans="1:12" ht="15" thickBot="1"/>
    <row r="15" spans="1:12" ht="15.75" thickBot="1">
      <c r="A15" s="51" t="s">
        <v>46</v>
      </c>
      <c r="B15" s="52"/>
      <c r="C15" s="52"/>
      <c r="D15" s="52"/>
      <c r="E15" s="52"/>
      <c r="F15" s="52"/>
      <c r="G15" s="52"/>
      <c r="H15" s="52"/>
      <c r="I15" s="52"/>
      <c r="J15" s="53"/>
      <c r="L15" s="39"/>
    </row>
    <row r="16" spans="1:12" ht="36">
      <c r="A16" s="19" t="s">
        <v>0</v>
      </c>
      <c r="B16" s="13" t="s">
        <v>26</v>
      </c>
      <c r="C16" s="19" t="s">
        <v>2</v>
      </c>
      <c r="D16" s="19" t="s">
        <v>3</v>
      </c>
      <c r="E16" s="20" t="s">
        <v>4</v>
      </c>
      <c r="F16" s="21" t="s">
        <v>18</v>
      </c>
      <c r="G16" s="22" t="s">
        <v>19</v>
      </c>
      <c r="H16" s="23" t="s">
        <v>20</v>
      </c>
      <c r="I16" s="23" t="s">
        <v>10</v>
      </c>
      <c r="J16" s="23" t="s">
        <v>11</v>
      </c>
      <c r="L16" s="39"/>
    </row>
    <row r="17" spans="1:12" ht="30.75" customHeight="1">
      <c r="A17" s="1" t="s">
        <v>12</v>
      </c>
      <c r="B17" s="3"/>
      <c r="C17" s="8" t="s">
        <v>36</v>
      </c>
      <c r="D17" s="1" t="s">
        <v>17</v>
      </c>
      <c r="E17" s="11">
        <v>150</v>
      </c>
      <c r="F17" s="24"/>
      <c r="G17" s="10">
        <f t="shared" ref="G17:G20" si="3">E17*F17</f>
        <v>0</v>
      </c>
      <c r="H17" s="4">
        <f t="shared" ref="H17:H20" si="4">F17*I17+F17</f>
        <v>0</v>
      </c>
      <c r="I17" s="25"/>
      <c r="J17" s="6">
        <f t="shared" ref="J17:J20" si="5">E17*H17</f>
        <v>0</v>
      </c>
      <c r="L17" s="39"/>
    </row>
    <row r="18" spans="1:12" ht="30.75" customHeight="1">
      <c r="A18" s="1" t="s">
        <v>14</v>
      </c>
      <c r="B18" s="3"/>
      <c r="C18" s="8" t="s">
        <v>37</v>
      </c>
      <c r="D18" s="1" t="s">
        <v>17</v>
      </c>
      <c r="E18" s="11">
        <v>150</v>
      </c>
      <c r="F18" s="24"/>
      <c r="G18" s="10">
        <f t="shared" si="3"/>
        <v>0</v>
      </c>
      <c r="H18" s="4">
        <f t="shared" si="4"/>
        <v>0</v>
      </c>
      <c r="I18" s="25"/>
      <c r="J18" s="6">
        <f t="shared" si="5"/>
        <v>0</v>
      </c>
      <c r="L18" s="39"/>
    </row>
    <row r="19" spans="1:12" ht="42" customHeight="1">
      <c r="A19" s="1" t="s">
        <v>15</v>
      </c>
      <c r="B19" s="3"/>
      <c r="C19" s="8" t="s">
        <v>38</v>
      </c>
      <c r="D19" s="1" t="s">
        <v>17</v>
      </c>
      <c r="E19" s="11">
        <v>20</v>
      </c>
      <c r="F19" s="24"/>
      <c r="G19" s="10">
        <f t="shared" si="3"/>
        <v>0</v>
      </c>
      <c r="H19" s="4">
        <f t="shared" si="4"/>
        <v>0</v>
      </c>
      <c r="I19" s="25"/>
      <c r="J19" s="6">
        <f t="shared" si="5"/>
        <v>0</v>
      </c>
      <c r="L19" s="39"/>
    </row>
    <row r="20" spans="1:12" ht="42" customHeight="1" thickBot="1">
      <c r="A20" s="1" t="s">
        <v>16</v>
      </c>
      <c r="B20" s="2"/>
      <c r="C20" s="8" t="s">
        <v>39</v>
      </c>
      <c r="D20" s="1" t="s">
        <v>17</v>
      </c>
      <c r="E20" s="11">
        <v>60</v>
      </c>
      <c r="F20" s="24"/>
      <c r="G20" s="10">
        <f t="shared" si="3"/>
        <v>0</v>
      </c>
      <c r="H20" s="4">
        <f t="shared" si="4"/>
        <v>0</v>
      </c>
      <c r="I20" s="25"/>
      <c r="J20" s="6">
        <f t="shared" si="5"/>
        <v>0</v>
      </c>
      <c r="L20" s="39"/>
    </row>
    <row r="21" spans="1:12" ht="15.75" thickBot="1">
      <c r="D21" s="50" t="s">
        <v>7</v>
      </c>
      <c r="E21" s="50"/>
      <c r="F21" s="50"/>
      <c r="G21" s="40">
        <f>SUM(G17:G20)</f>
        <v>0</v>
      </c>
      <c r="I21" s="41"/>
      <c r="J21" s="40">
        <f>SUM(J17:J20)</f>
        <v>0</v>
      </c>
      <c r="L21" s="39"/>
    </row>
    <row r="24" spans="1:12">
      <c r="A24" s="54" t="s">
        <v>47</v>
      </c>
      <c r="B24" s="55"/>
      <c r="C24" s="55"/>
      <c r="D24" s="55"/>
      <c r="E24" s="55"/>
      <c r="F24" s="55"/>
      <c r="G24" s="55"/>
      <c r="H24" s="55"/>
      <c r="I24" s="55"/>
      <c r="J24" s="56"/>
    </row>
    <row r="25" spans="1:12" ht="38.25">
      <c r="A25" s="27" t="s">
        <v>0</v>
      </c>
      <c r="B25" s="28" t="s">
        <v>1</v>
      </c>
      <c r="C25" s="29" t="s">
        <v>2</v>
      </c>
      <c r="D25" s="27" t="s">
        <v>3</v>
      </c>
      <c r="E25" s="30" t="s">
        <v>4</v>
      </c>
      <c r="F25" s="31" t="s">
        <v>21</v>
      </c>
      <c r="G25" s="31" t="s">
        <v>22</v>
      </c>
      <c r="H25" s="32" t="s">
        <v>23</v>
      </c>
      <c r="I25" s="33" t="s">
        <v>24</v>
      </c>
      <c r="J25" s="32" t="s">
        <v>25</v>
      </c>
    </row>
    <row r="26" spans="1:12">
      <c r="A26" s="3" t="s">
        <v>12</v>
      </c>
      <c r="B26" s="3"/>
      <c r="C26" s="8" t="s">
        <v>40</v>
      </c>
      <c r="D26" s="3" t="s">
        <v>17</v>
      </c>
      <c r="E26" s="3">
        <v>2000</v>
      </c>
      <c r="F26" s="9"/>
      <c r="G26" s="9">
        <f>(E26*F26)</f>
        <v>0</v>
      </c>
      <c r="H26" s="6">
        <f>F26*I26+F26</f>
        <v>0</v>
      </c>
      <c r="I26" s="34"/>
      <c r="J26" s="6">
        <f>E26*H26</f>
        <v>0</v>
      </c>
    </row>
    <row r="27" spans="1:12" ht="15.75" thickBot="1">
      <c r="D27" s="48"/>
      <c r="E27" s="48"/>
      <c r="F27" s="48"/>
      <c r="G27" s="46">
        <f>SUM(G26:G26)</f>
        <v>0</v>
      </c>
      <c r="I27" s="41"/>
      <c r="J27" s="46">
        <f>SUM(J26:J26)</f>
        <v>0</v>
      </c>
    </row>
    <row r="30" spans="1:12">
      <c r="A30" s="54" t="s">
        <v>48</v>
      </c>
      <c r="B30" s="55"/>
      <c r="C30" s="55"/>
      <c r="D30" s="55"/>
      <c r="E30" s="55"/>
      <c r="F30" s="55"/>
      <c r="G30" s="55"/>
      <c r="H30" s="55"/>
      <c r="I30" s="55"/>
      <c r="J30" s="56"/>
    </row>
    <row r="31" spans="1:12" ht="38.25">
      <c r="A31" s="27" t="s">
        <v>0</v>
      </c>
      <c r="B31" s="28" t="s">
        <v>1</v>
      </c>
      <c r="C31" s="29" t="s">
        <v>2</v>
      </c>
      <c r="D31" s="27" t="s">
        <v>3</v>
      </c>
      <c r="E31" s="30" t="s">
        <v>4</v>
      </c>
      <c r="F31" s="31" t="s">
        <v>21</v>
      </c>
      <c r="G31" s="31" t="s">
        <v>22</v>
      </c>
      <c r="H31" s="32" t="s">
        <v>23</v>
      </c>
      <c r="I31" s="33" t="s">
        <v>24</v>
      </c>
      <c r="J31" s="32" t="s">
        <v>25</v>
      </c>
    </row>
    <row r="32" spans="1:12" ht="81.75" customHeight="1">
      <c r="A32" s="3">
        <v>1</v>
      </c>
      <c r="B32" s="3"/>
      <c r="C32" s="8" t="s">
        <v>45</v>
      </c>
      <c r="D32" s="3" t="s">
        <v>17</v>
      </c>
      <c r="E32" s="3">
        <v>4</v>
      </c>
      <c r="F32" s="36"/>
      <c r="G32" s="9">
        <f>E32*F32</f>
        <v>0</v>
      </c>
      <c r="H32" s="6">
        <f>F32*I32+F32</f>
        <v>0</v>
      </c>
      <c r="I32" s="34"/>
      <c r="J32" s="6">
        <f>E32*H32</f>
        <v>0</v>
      </c>
    </row>
    <row r="33" spans="1:10" ht="15.75" thickBot="1">
      <c r="D33" s="48" t="s">
        <v>7</v>
      </c>
      <c r="E33" s="48"/>
      <c r="F33" s="48"/>
      <c r="G33" s="46">
        <f>SUM(G32:G32)</f>
        <v>0</v>
      </c>
      <c r="I33" s="41"/>
      <c r="J33" s="46">
        <f>SUM(J32:J32)</f>
        <v>0</v>
      </c>
    </row>
    <row r="37" spans="1:10">
      <c r="A37" s="54" t="s">
        <v>49</v>
      </c>
      <c r="B37" s="55"/>
      <c r="C37" s="55"/>
      <c r="D37" s="55"/>
      <c r="E37" s="55"/>
      <c r="F37" s="55"/>
      <c r="G37" s="55"/>
      <c r="H37" s="55"/>
      <c r="I37" s="55"/>
      <c r="J37" s="56"/>
    </row>
    <row r="38" spans="1:10" ht="38.25">
      <c r="A38" s="27" t="s">
        <v>0</v>
      </c>
      <c r="B38" s="28" t="s">
        <v>1</v>
      </c>
      <c r="C38" s="29" t="s">
        <v>2</v>
      </c>
      <c r="D38" s="27" t="s">
        <v>3</v>
      </c>
      <c r="E38" s="30" t="s">
        <v>4</v>
      </c>
      <c r="F38" s="31" t="s">
        <v>21</v>
      </c>
      <c r="G38" s="31" t="s">
        <v>22</v>
      </c>
      <c r="H38" s="32" t="s">
        <v>23</v>
      </c>
      <c r="I38" s="33" t="s">
        <v>24</v>
      </c>
      <c r="J38" s="32" t="s">
        <v>25</v>
      </c>
    </row>
    <row r="39" spans="1:10" ht="86.25" customHeight="1">
      <c r="A39" s="3">
        <v>1</v>
      </c>
      <c r="B39" s="3"/>
      <c r="C39" s="8" t="s">
        <v>43</v>
      </c>
      <c r="D39" s="3" t="s">
        <v>17</v>
      </c>
      <c r="E39" s="3">
        <v>6</v>
      </c>
      <c r="F39" s="36"/>
      <c r="G39" s="9">
        <f>E39*F39</f>
        <v>0</v>
      </c>
      <c r="H39" s="6">
        <f>F39*I39+F39</f>
        <v>0</v>
      </c>
      <c r="I39" s="34"/>
      <c r="J39" s="6">
        <f>E39*H39</f>
        <v>0</v>
      </c>
    </row>
    <row r="40" spans="1:10" ht="15.75" thickBot="1">
      <c r="D40" s="48" t="s">
        <v>7</v>
      </c>
      <c r="E40" s="48"/>
      <c r="F40" s="48"/>
      <c r="G40" s="46">
        <f>SUM(G39:G39)</f>
        <v>0</v>
      </c>
      <c r="I40" s="41"/>
      <c r="J40" s="46">
        <f>SUM(J39:J39)</f>
        <v>0</v>
      </c>
    </row>
    <row r="42" spans="1:10">
      <c r="A42" s="49" t="s">
        <v>50</v>
      </c>
      <c r="B42" s="49"/>
      <c r="C42" s="49"/>
      <c r="D42" s="49"/>
      <c r="E42" s="49"/>
      <c r="F42" s="49"/>
      <c r="G42" s="49"/>
      <c r="H42" s="49"/>
      <c r="I42" s="49"/>
      <c r="J42" s="49"/>
    </row>
    <row r="43" spans="1:10" ht="22.5">
      <c r="A43" s="12" t="s">
        <v>0</v>
      </c>
      <c r="B43" s="13" t="s">
        <v>26</v>
      </c>
      <c r="C43" s="12" t="s">
        <v>2</v>
      </c>
      <c r="D43" s="12" t="s">
        <v>3</v>
      </c>
      <c r="E43" s="14" t="s">
        <v>4</v>
      </c>
      <c r="F43" s="15" t="s">
        <v>8</v>
      </c>
      <c r="G43" s="15" t="s">
        <v>5</v>
      </c>
      <c r="H43" s="16" t="s">
        <v>9</v>
      </c>
      <c r="I43" s="16" t="s">
        <v>10</v>
      </c>
      <c r="J43" s="16" t="s">
        <v>11</v>
      </c>
    </row>
    <row r="44" spans="1:10" ht="34.5" customHeight="1">
      <c r="A44" s="1" t="s">
        <v>12</v>
      </c>
      <c r="B44" s="7"/>
      <c r="C44" s="8" t="s">
        <v>41</v>
      </c>
      <c r="D44" s="3" t="s">
        <v>13</v>
      </c>
      <c r="E44" s="3">
        <v>15</v>
      </c>
      <c r="F44" s="9"/>
      <c r="G44" s="10">
        <f>F44*E44</f>
        <v>0</v>
      </c>
      <c r="H44" s="4">
        <f>F44*I44+F44</f>
        <v>0</v>
      </c>
      <c r="I44" s="5"/>
      <c r="J44" s="35">
        <f>H44*E44</f>
        <v>0</v>
      </c>
    </row>
    <row r="45" spans="1:10" ht="44.25" customHeight="1">
      <c r="A45" s="1" t="s">
        <v>14</v>
      </c>
      <c r="B45" s="7"/>
      <c r="C45" s="8" t="s">
        <v>42</v>
      </c>
      <c r="D45" s="3" t="s">
        <v>13</v>
      </c>
      <c r="E45" s="3">
        <v>30</v>
      </c>
      <c r="F45" s="9"/>
      <c r="G45" s="10">
        <f>F45*E45</f>
        <v>0</v>
      </c>
      <c r="H45" s="4">
        <f>F45*I45+F45</f>
        <v>0</v>
      </c>
      <c r="I45" s="5"/>
      <c r="J45" s="35">
        <f>H45*E45</f>
        <v>0</v>
      </c>
    </row>
    <row r="46" spans="1:10" ht="81" customHeight="1" thickBot="1">
      <c r="A46" s="1" t="s">
        <v>15</v>
      </c>
      <c r="B46" s="7"/>
      <c r="C46" s="8" t="s">
        <v>44</v>
      </c>
      <c r="D46" s="3" t="s">
        <v>13</v>
      </c>
      <c r="E46" s="3">
        <v>200</v>
      </c>
      <c r="F46" s="9"/>
      <c r="G46" s="10">
        <f>F46*E46</f>
        <v>0</v>
      </c>
      <c r="H46" s="4">
        <f>F46*I46+F46</f>
        <v>0</v>
      </c>
      <c r="I46" s="5"/>
      <c r="J46" s="35">
        <f>H46*E46</f>
        <v>0</v>
      </c>
    </row>
    <row r="47" spans="1:10" ht="15.75" thickBot="1">
      <c r="C47" s="38" t="s">
        <v>28</v>
      </c>
      <c r="D47" s="50" t="s">
        <v>7</v>
      </c>
      <c r="E47" s="50"/>
      <c r="F47" s="50"/>
      <c r="G47" s="40">
        <f>SUM(G44:G46)</f>
        <v>0</v>
      </c>
      <c r="I47" s="41"/>
      <c r="J47" s="40">
        <f>SUM(J44:J46)</f>
        <v>0</v>
      </c>
    </row>
    <row r="49" spans="7:10">
      <c r="G49" s="47"/>
      <c r="J49" s="47"/>
    </row>
  </sheetData>
  <mergeCells count="14">
    <mergeCell ref="A42:J42"/>
    <mergeCell ref="D47:F47"/>
    <mergeCell ref="A37:J37"/>
    <mergeCell ref="D40:F40"/>
    <mergeCell ref="A30:J30"/>
    <mergeCell ref="D33:F33"/>
    <mergeCell ref="A24:J24"/>
    <mergeCell ref="D27:F27"/>
    <mergeCell ref="A1:J1"/>
    <mergeCell ref="A9:J9"/>
    <mergeCell ref="D6:F6"/>
    <mergeCell ref="D13:F13"/>
    <mergeCell ref="A15:J15"/>
    <mergeCell ref="D21:F21"/>
  </mergeCells>
  <pageMargins left="0.7" right="0.7" top="0.75" bottom="0.75" header="0.3" footer="0.3"/>
  <pageSetup paperSize="9" scale="89" fitToHeight="0" orientation="landscape" r:id="rId1"/>
  <headerFooter>
    <oddHeader>&amp;L&amp;"Czcionka tekstu podstawowego,Pogrubiony"Sprawa nr: 113/2022&amp;C&amp;"Czcionka tekstu podstawowego,Pogrubiony"FORMULARZ CENOWY&amp;RZałącznik nr 2 do SWZ</oddHeader>
    <oddFooter>&amp;RPieczęć i podpis Wykonawvy</oddFooter>
  </headerFooter>
  <rowBreaks count="2" manualBreakCount="2">
    <brk id="14" max="16383" man="1"/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9"/>
  <sheetViews>
    <sheetView workbookViewId="0">
      <selection activeCell="D14" sqref="D14"/>
    </sheetView>
  </sheetViews>
  <sheetFormatPr defaultRowHeight="14.25"/>
  <cols>
    <col min="3" max="3" width="8.5" customWidth="1"/>
    <col min="4" max="4" width="41.375" customWidth="1"/>
  </cols>
  <sheetData>
    <row r="2" s="26" customFormat="1" ht="12.75"/>
    <row r="3" s="26" customFormat="1" ht="12.75"/>
    <row r="4" s="26" customFormat="1" ht="12.75"/>
    <row r="5" s="26" customFormat="1" ht="12.75"/>
    <row r="6" s="26" customFormat="1" ht="12.75"/>
    <row r="7" s="26" customFormat="1" ht="12.75"/>
    <row r="8" s="26" customFormat="1" ht="12.75"/>
    <row r="9" s="26" customFormat="1" ht="12.75"/>
    <row r="10" s="26" customFormat="1" ht="12.75"/>
    <row r="11" s="26" customFormat="1" ht="12.75"/>
    <row r="12" s="26" customFormat="1" ht="12.75"/>
    <row r="13" s="26" customFormat="1" ht="12.75"/>
    <row r="16" s="26" customFormat="1" ht="12.75"/>
    <row r="17" s="26" customFormat="1" ht="12.75"/>
    <row r="18" s="26" customFormat="1" ht="12.75"/>
    <row r="19" s="26" customFormat="1" ht="12.7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2022-05-09T06:28:46Z</cp:lastPrinted>
  <dcterms:created xsi:type="dcterms:W3CDTF">2020-01-03T06:05:18Z</dcterms:created>
  <dcterms:modified xsi:type="dcterms:W3CDTF">2022-08-01T07:40:09Z</dcterms:modified>
</cp:coreProperties>
</file>