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rzetargi_2022\Kable 2022\dokumenty zapytanie ofertowe\"/>
    </mc:Choice>
  </mc:AlternateContent>
  <bookViews>
    <workbookView xWindow="0" yWindow="0" windowWidth="13020" windowHeight="12270"/>
  </bookViews>
  <sheets>
    <sheet name="Asortyment i zamawiane ilości" sheetId="1" r:id="rId1"/>
  </sheets>
  <definedNames>
    <definedName name="_xlnm._FilterDatabase" localSheetId="0" hidden="1">'Asortyment i zamawiane ilości'!$C$2:$F$29</definedName>
  </definedNames>
  <calcPr calcId="162913" iterateDelta="1E-4"/>
</workbook>
</file>

<file path=xl/calcChain.xml><?xml version="1.0" encoding="utf-8"?>
<calcChain xmlns="http://schemas.openxmlformats.org/spreadsheetml/2006/main">
  <c r="K24" i="1" l="1"/>
  <c r="K27" i="1"/>
  <c r="K28" i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J25" i="1"/>
  <c r="K25" i="1" s="1"/>
  <c r="J26" i="1"/>
  <c r="K26" i="1" s="1"/>
  <c r="J27" i="1"/>
  <c r="J28" i="1"/>
  <c r="J29" i="1"/>
  <c r="K29" i="1" s="1"/>
  <c r="J4" i="1"/>
  <c r="K4" i="1" s="1"/>
  <c r="I29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4" i="1"/>
  <c r="K30" i="1" l="1"/>
  <c r="J30" i="1"/>
</calcChain>
</file>

<file path=xl/sharedStrings.xml><?xml version="1.0" encoding="utf-8"?>
<sst xmlns="http://schemas.openxmlformats.org/spreadsheetml/2006/main" count="111" uniqueCount="87">
  <si>
    <t>LE000126</t>
  </si>
  <si>
    <t>LE000129</t>
  </si>
  <si>
    <t>LE000133</t>
  </si>
  <si>
    <t>G-002940</t>
  </si>
  <si>
    <t>LE000136</t>
  </si>
  <si>
    <t>G-002975</t>
  </si>
  <si>
    <t>LE000148</t>
  </si>
  <si>
    <t>LE000151</t>
  </si>
  <si>
    <t>LE000172</t>
  </si>
  <si>
    <t>G-006078</t>
  </si>
  <si>
    <t>LE000180</t>
  </si>
  <si>
    <t>LE000190</t>
  </si>
  <si>
    <t>G-002967</t>
  </si>
  <si>
    <t>LE000242</t>
  </si>
  <si>
    <t>Przewód instalacyjny YDY 3x1,5 żo 750V (100mb)</t>
  </si>
  <si>
    <t>G-006454</t>
  </si>
  <si>
    <t>LE000243</t>
  </si>
  <si>
    <t>Przewód instalacyjny YDY 3x2,5 żo 750V (100mb)</t>
  </si>
  <si>
    <t>G-137305</t>
  </si>
  <si>
    <t>LE000247</t>
  </si>
  <si>
    <t>Przewód instalacyjny YDY 4x1,5 żo 750V</t>
  </si>
  <si>
    <t>G-003039</t>
  </si>
  <si>
    <t>LE000257</t>
  </si>
  <si>
    <t>Przewód instalacyjny YDY 5x2,5 żo 750V</t>
  </si>
  <si>
    <t>G-003046</t>
  </si>
  <si>
    <t>LE000258</t>
  </si>
  <si>
    <t>Przewód instalacyjny YDY 5x4 żo 750V</t>
  </si>
  <si>
    <t>G-000437</t>
  </si>
  <si>
    <t>LE000259</t>
  </si>
  <si>
    <t>Przewód instalacyjny YDY 5x6 żo 750V</t>
  </si>
  <si>
    <t>G-006463</t>
  </si>
  <si>
    <t>LE000268</t>
  </si>
  <si>
    <t>Przewód instalacyjny YDYp 3x1,5 żo 750V</t>
  </si>
  <si>
    <t>G-006469</t>
  </si>
  <si>
    <t>LE000269</t>
  </si>
  <si>
    <t>Przewód instalacyjny YDYp 3x2,5 żo 750V</t>
  </si>
  <si>
    <t>G-106470</t>
  </si>
  <si>
    <t>LE000270</t>
  </si>
  <si>
    <t>G-006470</t>
  </si>
  <si>
    <t>LE000271</t>
  </si>
  <si>
    <t>Przewód instalacyjny YDYp 3x4 żo 750V</t>
  </si>
  <si>
    <t>H-003211</t>
  </si>
  <si>
    <t>LE000297</t>
  </si>
  <si>
    <t>Przewód teleinformatyczny UTP 4x2x0,5 kat. 5e PVC</t>
  </si>
  <si>
    <t>K/EMITERNET-UTP5EPVC-STD.</t>
  </si>
  <si>
    <t>LE000330</t>
  </si>
  <si>
    <t>G-011605</t>
  </si>
  <si>
    <t>LE000764</t>
  </si>
  <si>
    <t>Przewód warsztatowy H05RR-F 3x2,5 żo 300/500V (OW)</t>
  </si>
  <si>
    <t>G-113052</t>
  </si>
  <si>
    <t>LE000777</t>
  </si>
  <si>
    <t>Przewód warsztatowy H05VV-F 3x1,5 żo 300/500V biały (OWY)</t>
  </si>
  <si>
    <t>G-003152</t>
  </si>
  <si>
    <t>LE000779</t>
  </si>
  <si>
    <t>Przewód warsztatowy H05VV-F 3x2,5 żo 300/500V biały (OWY)</t>
  </si>
  <si>
    <t>G-013206</t>
  </si>
  <si>
    <t>LE000969</t>
  </si>
  <si>
    <t>G-107566</t>
  </si>
  <si>
    <t>LE176849</t>
  </si>
  <si>
    <t>Kabel teleinformatyczny U/UTP kat.5e 4x2x0,5 Ultralink /305m/</t>
  </si>
  <si>
    <t>KOM_5E11000000400sza</t>
  </si>
  <si>
    <t>m</t>
  </si>
  <si>
    <t xml:space="preserve">Przewód instalacyjny H07V-K 1,5  750V R5015 / R5012 </t>
  </si>
  <si>
    <t>Przewód instalacyjny H07V-K 1,5  750V kolory</t>
  </si>
  <si>
    <t>Kabel energetyczny YKY 5x25 żo 0,6/1kV RMC kolory</t>
  </si>
  <si>
    <t>Przewód instalacyjny H07V-K 1,5 żo 750V kolory</t>
  </si>
  <si>
    <t>Przewód instalacyjny H07V-K 10 750V kolory</t>
  </si>
  <si>
    <t>Przewód instalacyjny H07V-K 16  750V kolory</t>
  </si>
  <si>
    <t>Przewód instalacyjny H07V-K 16 żo 750V kolory</t>
  </si>
  <si>
    <t>Przewód instalacyjny H07V-K 4 750V kolory</t>
  </si>
  <si>
    <t>Przewód instalacyjny H07V-K 6 czarny 750V kolory</t>
  </si>
  <si>
    <t>Przewód instalacyjny H07V-K 35 750V kolory</t>
  </si>
  <si>
    <t>Przewód instalacyjny YDYp 3x 2,5 żo 750V</t>
  </si>
  <si>
    <t>Przewód mieszkaniowy H03VVH2-F 2x0,75 300V biały , czarny (OMYp)</t>
  </si>
  <si>
    <t>Nazwa asorymentu</t>
  </si>
  <si>
    <t xml:space="preserve">Numer Katalogowy </t>
  </si>
  <si>
    <t xml:space="preserve">Kod </t>
  </si>
  <si>
    <t>Ilość</t>
  </si>
  <si>
    <t>jednostka miary</t>
  </si>
  <si>
    <t>op. 305 mb</t>
  </si>
  <si>
    <t>Lp.</t>
  </si>
  <si>
    <t>cena łączna netto
kolumna 5x7</t>
  </si>
  <si>
    <t>cena łączna brutto
kolumna 5x8</t>
  </si>
  <si>
    <t>RAZEM</t>
  </si>
  <si>
    <t xml:space="preserve">Formularz ofertowy - Załacznik nr 2 
Składając w imieniu: .............................................................................................................. ofertę na: sukcesywną dostawę kabli i przewodów elektrycznych dla Uniwersytetu im. A. Mickiewicza w Poznaniu oferujemy realizację zamówienia zgodnie  z wymaganiami Zamawiającego określonymi w Zapytaniu ofertowym: </t>
  </si>
  <si>
    <t>cena jednostkowa netto/mb/op</t>
  </si>
  <si>
    <t>cena jednostkowa brutto/mb/op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</si>
</sst>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4" fontId="0" fillId="0" borderId="0" xfId="42" applyFont="1" applyAlignment="1">
      <alignment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20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44" fontId="20" fillId="0" borderId="11" xfId="42" applyFont="1" applyBorder="1" applyAlignment="1">
      <alignment vertical="center" wrapText="1"/>
    </xf>
    <xf numFmtId="44" fontId="20" fillId="0" borderId="11" xfId="0" applyNumberFormat="1" applyFont="1" applyBorder="1" applyAlignment="1">
      <alignment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vertical="center" wrapText="1"/>
    </xf>
    <xf numFmtId="0" fontId="20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44" fontId="20" fillId="0" borderId="10" xfId="42" applyFont="1" applyBorder="1" applyAlignment="1">
      <alignment vertical="center" wrapText="1"/>
    </xf>
    <xf numFmtId="44" fontId="20" fillId="0" borderId="10" xfId="0" applyNumberFormat="1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44" fontId="20" fillId="0" borderId="0" xfId="42" applyFont="1" applyAlignment="1">
      <alignment vertical="center" wrapText="1"/>
    </xf>
    <xf numFmtId="44" fontId="22" fillId="0" borderId="0" xfId="0" applyNumberFormat="1" applyFont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44" fontId="18" fillId="0" borderId="13" xfId="42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Walutowy" xfId="42" builtinId="4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0"/>
  <sheetViews>
    <sheetView tabSelected="1" zoomScale="85" zoomScaleNormal="85" workbookViewId="0">
      <selection activeCell="J4" sqref="J4"/>
    </sheetView>
  </sheetViews>
  <sheetFormatPr defaultRowHeight="15" x14ac:dyDescent="0.25"/>
  <cols>
    <col min="1" max="2" width="9.140625" style="1"/>
    <col min="3" max="3" width="10.42578125" style="1" customWidth="1"/>
    <col min="4" max="4" width="77.140625" style="1" customWidth="1"/>
    <col min="5" max="5" width="35.140625" style="3" customWidth="1"/>
    <col min="6" max="7" width="19.85546875" style="2" customWidth="1"/>
    <col min="8" max="8" width="19.85546875" style="1" customWidth="1"/>
    <col min="9" max="9" width="19.85546875" style="4" customWidth="1"/>
    <col min="10" max="11" width="19.85546875" style="1" customWidth="1"/>
    <col min="12" max="16384" width="9.140625" style="1"/>
  </cols>
  <sheetData>
    <row r="1" spans="2:11" ht="72" customHeight="1" thickBot="1" x14ac:dyDescent="0.3">
      <c r="B1" s="30" t="s">
        <v>84</v>
      </c>
      <c r="C1" s="31"/>
      <c r="D1" s="31"/>
      <c r="E1" s="31"/>
      <c r="F1" s="31"/>
      <c r="G1" s="31"/>
      <c r="H1" s="31"/>
      <c r="I1" s="31"/>
      <c r="J1" s="31"/>
      <c r="K1" s="32"/>
    </row>
    <row r="2" spans="2:11" ht="57.75" customHeight="1" thickBot="1" x14ac:dyDescent="0.3">
      <c r="B2" s="22" t="s">
        <v>80</v>
      </c>
      <c r="C2" s="23" t="s">
        <v>76</v>
      </c>
      <c r="D2" s="23" t="s">
        <v>74</v>
      </c>
      <c r="E2" s="23" t="s">
        <v>75</v>
      </c>
      <c r="F2" s="24" t="s">
        <v>77</v>
      </c>
      <c r="G2" s="24" t="s">
        <v>78</v>
      </c>
      <c r="H2" s="23" t="s">
        <v>85</v>
      </c>
      <c r="I2" s="25" t="s">
        <v>86</v>
      </c>
      <c r="J2" s="23" t="s">
        <v>81</v>
      </c>
      <c r="K2" s="26" t="s">
        <v>82</v>
      </c>
    </row>
    <row r="3" spans="2:11" ht="16.5" customHeight="1" thickBot="1" x14ac:dyDescent="0.3">
      <c r="B3" s="27">
        <v>1</v>
      </c>
      <c r="C3" s="28">
        <v>2</v>
      </c>
      <c r="D3" s="28">
        <v>3</v>
      </c>
      <c r="E3" s="28">
        <v>4</v>
      </c>
      <c r="F3" s="28">
        <v>5</v>
      </c>
      <c r="G3" s="28">
        <v>6</v>
      </c>
      <c r="H3" s="28">
        <v>7</v>
      </c>
      <c r="I3" s="28">
        <v>8</v>
      </c>
      <c r="J3" s="28">
        <v>9</v>
      </c>
      <c r="K3" s="29">
        <v>10</v>
      </c>
    </row>
    <row r="4" spans="2:11" ht="30" customHeight="1" x14ac:dyDescent="0.25">
      <c r="B4" s="5">
        <v>1</v>
      </c>
      <c r="C4" s="6" t="s">
        <v>56</v>
      </c>
      <c r="D4" s="6" t="s">
        <v>64</v>
      </c>
      <c r="E4" s="7" t="s">
        <v>57</v>
      </c>
      <c r="F4" s="8">
        <v>100</v>
      </c>
      <c r="G4" s="8" t="s">
        <v>61</v>
      </c>
      <c r="H4" s="9"/>
      <c r="I4" s="10">
        <f>H4*1.23</f>
        <v>0</v>
      </c>
      <c r="J4" s="10">
        <f>F4*H4</f>
        <v>0</v>
      </c>
      <c r="K4" s="10">
        <f>J4*1.23</f>
        <v>0</v>
      </c>
    </row>
    <row r="5" spans="2:11" ht="30" customHeight="1" x14ac:dyDescent="0.25">
      <c r="B5" s="11">
        <v>2</v>
      </c>
      <c r="C5" s="12" t="s">
        <v>58</v>
      </c>
      <c r="D5" s="12" t="s">
        <v>59</v>
      </c>
      <c r="E5" s="13" t="s">
        <v>60</v>
      </c>
      <c r="F5" s="14">
        <v>10</v>
      </c>
      <c r="G5" s="14" t="s">
        <v>79</v>
      </c>
      <c r="H5" s="15"/>
      <c r="I5" s="16">
        <f t="shared" ref="I5:I29" si="0">H5*1.23</f>
        <v>0</v>
      </c>
      <c r="J5" s="16">
        <f t="shared" ref="J5:J29" si="1">F5*H5</f>
        <v>0</v>
      </c>
      <c r="K5" s="16">
        <f t="shared" ref="K5:K29" si="2">J5*1.23</f>
        <v>0</v>
      </c>
    </row>
    <row r="6" spans="2:11" ht="30" customHeight="1" x14ac:dyDescent="0.25">
      <c r="B6" s="11">
        <v>3</v>
      </c>
      <c r="C6" s="12" t="s">
        <v>0</v>
      </c>
      <c r="D6" s="12" t="s">
        <v>63</v>
      </c>
      <c r="E6" s="13">
        <v>1235003</v>
      </c>
      <c r="F6" s="14">
        <v>100</v>
      </c>
      <c r="G6" s="14" t="s">
        <v>61</v>
      </c>
      <c r="H6" s="15"/>
      <c r="I6" s="16">
        <f t="shared" si="0"/>
        <v>0</v>
      </c>
      <c r="J6" s="16">
        <f t="shared" si="1"/>
        <v>0</v>
      </c>
      <c r="K6" s="16">
        <f t="shared" si="2"/>
        <v>0</v>
      </c>
    </row>
    <row r="7" spans="2:11" ht="30" customHeight="1" x14ac:dyDescent="0.25">
      <c r="B7" s="11">
        <v>4</v>
      </c>
      <c r="C7" s="12" t="s">
        <v>1</v>
      </c>
      <c r="D7" s="12" t="s">
        <v>62</v>
      </c>
      <c r="E7" s="13">
        <v>1235002</v>
      </c>
      <c r="F7" s="14">
        <v>100</v>
      </c>
      <c r="G7" s="14" t="s">
        <v>61</v>
      </c>
      <c r="H7" s="15"/>
      <c r="I7" s="16">
        <f t="shared" si="0"/>
        <v>0</v>
      </c>
      <c r="J7" s="16">
        <f t="shared" si="1"/>
        <v>0</v>
      </c>
      <c r="K7" s="16">
        <f t="shared" si="2"/>
        <v>0</v>
      </c>
    </row>
    <row r="8" spans="2:11" ht="30" customHeight="1" x14ac:dyDescent="0.25">
      <c r="B8" s="11">
        <v>5</v>
      </c>
      <c r="C8" s="12" t="s">
        <v>2</v>
      </c>
      <c r="D8" s="12" t="s">
        <v>65</v>
      </c>
      <c r="E8" s="13" t="s">
        <v>3</v>
      </c>
      <c r="F8" s="14">
        <v>100</v>
      </c>
      <c r="G8" s="14" t="s">
        <v>61</v>
      </c>
      <c r="H8" s="15"/>
      <c r="I8" s="16">
        <f t="shared" si="0"/>
        <v>0</v>
      </c>
      <c r="J8" s="16">
        <f t="shared" si="1"/>
        <v>0</v>
      </c>
      <c r="K8" s="16">
        <f t="shared" si="2"/>
        <v>0</v>
      </c>
    </row>
    <row r="9" spans="2:11" ht="30" customHeight="1" x14ac:dyDescent="0.25">
      <c r="B9" s="11">
        <v>6</v>
      </c>
      <c r="C9" s="12" t="s">
        <v>4</v>
      </c>
      <c r="D9" s="12" t="s">
        <v>66</v>
      </c>
      <c r="E9" s="13" t="s">
        <v>5</v>
      </c>
      <c r="F9" s="14">
        <v>200</v>
      </c>
      <c r="G9" s="14" t="s">
        <v>61</v>
      </c>
      <c r="H9" s="15"/>
      <c r="I9" s="16">
        <f t="shared" si="0"/>
        <v>0</v>
      </c>
      <c r="J9" s="16">
        <f t="shared" si="1"/>
        <v>0</v>
      </c>
      <c r="K9" s="16">
        <f t="shared" si="2"/>
        <v>0</v>
      </c>
    </row>
    <row r="10" spans="2:11" ht="30" customHeight="1" x14ac:dyDescent="0.25">
      <c r="B10" s="11">
        <v>7</v>
      </c>
      <c r="C10" s="12" t="s">
        <v>6</v>
      </c>
      <c r="D10" s="12" t="s">
        <v>67</v>
      </c>
      <c r="E10" s="13">
        <v>1240001</v>
      </c>
      <c r="F10" s="14">
        <v>400</v>
      </c>
      <c r="G10" s="14" t="s">
        <v>61</v>
      </c>
      <c r="H10" s="15"/>
      <c r="I10" s="16">
        <f t="shared" si="0"/>
        <v>0</v>
      </c>
      <c r="J10" s="16">
        <f t="shared" si="1"/>
        <v>0</v>
      </c>
      <c r="K10" s="16">
        <f t="shared" si="2"/>
        <v>0</v>
      </c>
    </row>
    <row r="11" spans="2:11" ht="30" customHeight="1" x14ac:dyDescent="0.25">
      <c r="B11" s="11">
        <v>8</v>
      </c>
      <c r="C11" s="12" t="s">
        <v>7</v>
      </c>
      <c r="D11" s="12" t="s">
        <v>68</v>
      </c>
      <c r="E11" s="13">
        <v>1240000</v>
      </c>
      <c r="F11" s="14">
        <v>100</v>
      </c>
      <c r="G11" s="14" t="s">
        <v>61</v>
      </c>
      <c r="H11" s="15"/>
      <c r="I11" s="16">
        <f t="shared" si="0"/>
        <v>0</v>
      </c>
      <c r="J11" s="16">
        <f t="shared" si="1"/>
        <v>0</v>
      </c>
      <c r="K11" s="16">
        <f t="shared" si="2"/>
        <v>0</v>
      </c>
    </row>
    <row r="12" spans="2:11" ht="30" customHeight="1" x14ac:dyDescent="0.25">
      <c r="B12" s="11">
        <v>9</v>
      </c>
      <c r="C12" s="12" t="s">
        <v>8</v>
      </c>
      <c r="D12" s="12" t="s">
        <v>71</v>
      </c>
      <c r="E12" s="13" t="s">
        <v>9</v>
      </c>
      <c r="F12" s="14">
        <v>100</v>
      </c>
      <c r="G12" s="14" t="s">
        <v>61</v>
      </c>
      <c r="H12" s="15"/>
      <c r="I12" s="16">
        <f t="shared" si="0"/>
        <v>0</v>
      </c>
      <c r="J12" s="16">
        <f t="shared" si="1"/>
        <v>0</v>
      </c>
      <c r="K12" s="16">
        <f t="shared" si="2"/>
        <v>0</v>
      </c>
    </row>
    <row r="13" spans="2:11" ht="30" customHeight="1" x14ac:dyDescent="0.25">
      <c r="B13" s="11">
        <v>10</v>
      </c>
      <c r="C13" s="12" t="s">
        <v>10</v>
      </c>
      <c r="D13" s="12" t="s">
        <v>69</v>
      </c>
      <c r="E13" s="13">
        <v>1237001</v>
      </c>
      <c r="F13" s="14">
        <v>100</v>
      </c>
      <c r="G13" s="14" t="s">
        <v>61</v>
      </c>
      <c r="H13" s="15"/>
      <c r="I13" s="16">
        <f t="shared" si="0"/>
        <v>0</v>
      </c>
      <c r="J13" s="16">
        <f t="shared" si="1"/>
        <v>0</v>
      </c>
      <c r="K13" s="16">
        <f t="shared" si="2"/>
        <v>0</v>
      </c>
    </row>
    <row r="14" spans="2:11" ht="30" customHeight="1" x14ac:dyDescent="0.25">
      <c r="B14" s="11">
        <v>11</v>
      </c>
      <c r="C14" s="12" t="s">
        <v>11</v>
      </c>
      <c r="D14" s="12" t="s">
        <v>70</v>
      </c>
      <c r="E14" s="13" t="s">
        <v>12</v>
      </c>
      <c r="F14" s="14">
        <v>200</v>
      </c>
      <c r="G14" s="14" t="s">
        <v>61</v>
      </c>
      <c r="H14" s="15"/>
      <c r="I14" s="16">
        <f t="shared" si="0"/>
        <v>0</v>
      </c>
      <c r="J14" s="16">
        <f t="shared" si="1"/>
        <v>0</v>
      </c>
      <c r="K14" s="16">
        <f t="shared" si="2"/>
        <v>0</v>
      </c>
    </row>
    <row r="15" spans="2:11" ht="30" customHeight="1" x14ac:dyDescent="0.25">
      <c r="B15" s="11">
        <v>12</v>
      </c>
      <c r="C15" s="12" t="s">
        <v>13</v>
      </c>
      <c r="D15" s="12" t="s">
        <v>14</v>
      </c>
      <c r="E15" s="13" t="s">
        <v>15</v>
      </c>
      <c r="F15" s="14">
        <v>200</v>
      </c>
      <c r="G15" s="14" t="s">
        <v>61</v>
      </c>
      <c r="H15" s="15"/>
      <c r="I15" s="16">
        <f t="shared" si="0"/>
        <v>0</v>
      </c>
      <c r="J15" s="16">
        <f t="shared" si="1"/>
        <v>0</v>
      </c>
      <c r="K15" s="16">
        <f t="shared" si="2"/>
        <v>0</v>
      </c>
    </row>
    <row r="16" spans="2:11" ht="30" customHeight="1" x14ac:dyDescent="0.25">
      <c r="B16" s="11">
        <v>13</v>
      </c>
      <c r="C16" s="12" t="s">
        <v>16</v>
      </c>
      <c r="D16" s="12" t="s">
        <v>17</v>
      </c>
      <c r="E16" s="13" t="s">
        <v>18</v>
      </c>
      <c r="F16" s="14">
        <v>300</v>
      </c>
      <c r="G16" s="14" t="s">
        <v>61</v>
      </c>
      <c r="H16" s="15"/>
      <c r="I16" s="16">
        <f t="shared" si="0"/>
        <v>0</v>
      </c>
      <c r="J16" s="16">
        <f t="shared" si="1"/>
        <v>0</v>
      </c>
      <c r="K16" s="16">
        <f t="shared" si="2"/>
        <v>0</v>
      </c>
    </row>
    <row r="17" spans="2:11" ht="30" customHeight="1" x14ac:dyDescent="0.25">
      <c r="B17" s="11">
        <v>14</v>
      </c>
      <c r="C17" s="12" t="s">
        <v>19</v>
      </c>
      <c r="D17" s="12" t="s">
        <v>20</v>
      </c>
      <c r="E17" s="13" t="s">
        <v>21</v>
      </c>
      <c r="F17" s="14">
        <v>100</v>
      </c>
      <c r="G17" s="14" t="s">
        <v>61</v>
      </c>
      <c r="H17" s="15"/>
      <c r="I17" s="16">
        <f t="shared" si="0"/>
        <v>0</v>
      </c>
      <c r="J17" s="16">
        <f t="shared" si="1"/>
        <v>0</v>
      </c>
      <c r="K17" s="16">
        <f t="shared" si="2"/>
        <v>0</v>
      </c>
    </row>
    <row r="18" spans="2:11" ht="30" customHeight="1" x14ac:dyDescent="0.25">
      <c r="B18" s="11">
        <v>15</v>
      </c>
      <c r="C18" s="12" t="s">
        <v>22</v>
      </c>
      <c r="D18" s="12" t="s">
        <v>23</v>
      </c>
      <c r="E18" s="13" t="s">
        <v>24</v>
      </c>
      <c r="F18" s="14">
        <v>200</v>
      </c>
      <c r="G18" s="14" t="s">
        <v>61</v>
      </c>
      <c r="H18" s="15"/>
      <c r="I18" s="16">
        <f t="shared" si="0"/>
        <v>0</v>
      </c>
      <c r="J18" s="16">
        <f t="shared" si="1"/>
        <v>0</v>
      </c>
      <c r="K18" s="16">
        <f t="shared" si="2"/>
        <v>0</v>
      </c>
    </row>
    <row r="19" spans="2:11" ht="30" customHeight="1" x14ac:dyDescent="0.25">
      <c r="B19" s="11">
        <v>16</v>
      </c>
      <c r="C19" s="12" t="s">
        <v>25</v>
      </c>
      <c r="D19" s="12" t="s">
        <v>26</v>
      </c>
      <c r="E19" s="13" t="s">
        <v>27</v>
      </c>
      <c r="F19" s="14">
        <v>100</v>
      </c>
      <c r="G19" s="14" t="s">
        <v>61</v>
      </c>
      <c r="H19" s="15"/>
      <c r="I19" s="16">
        <f t="shared" si="0"/>
        <v>0</v>
      </c>
      <c r="J19" s="16">
        <f t="shared" si="1"/>
        <v>0</v>
      </c>
      <c r="K19" s="16">
        <f t="shared" si="2"/>
        <v>0</v>
      </c>
    </row>
    <row r="20" spans="2:11" ht="30" customHeight="1" x14ac:dyDescent="0.25">
      <c r="B20" s="11">
        <v>17</v>
      </c>
      <c r="C20" s="12" t="s">
        <v>28</v>
      </c>
      <c r="D20" s="12" t="s">
        <v>29</v>
      </c>
      <c r="E20" s="13" t="s">
        <v>30</v>
      </c>
      <c r="F20" s="14">
        <v>100</v>
      </c>
      <c r="G20" s="14" t="s">
        <v>61</v>
      </c>
      <c r="H20" s="15"/>
      <c r="I20" s="16">
        <f t="shared" si="0"/>
        <v>0</v>
      </c>
      <c r="J20" s="16">
        <f t="shared" si="1"/>
        <v>0</v>
      </c>
      <c r="K20" s="16">
        <f t="shared" si="2"/>
        <v>0</v>
      </c>
    </row>
    <row r="21" spans="2:11" ht="30" customHeight="1" x14ac:dyDescent="0.25">
      <c r="B21" s="11">
        <v>18</v>
      </c>
      <c r="C21" s="12" t="s">
        <v>37</v>
      </c>
      <c r="D21" s="12" t="s">
        <v>72</v>
      </c>
      <c r="E21" s="13" t="s">
        <v>38</v>
      </c>
      <c r="F21" s="14">
        <v>400</v>
      </c>
      <c r="G21" s="14" t="s">
        <v>61</v>
      </c>
      <c r="H21" s="15"/>
      <c r="I21" s="16">
        <f t="shared" si="0"/>
        <v>0</v>
      </c>
      <c r="J21" s="16">
        <f t="shared" si="1"/>
        <v>0</v>
      </c>
      <c r="K21" s="16">
        <f t="shared" si="2"/>
        <v>0</v>
      </c>
    </row>
    <row r="22" spans="2:11" ht="30" customHeight="1" x14ac:dyDescent="0.25">
      <c r="B22" s="11">
        <v>19</v>
      </c>
      <c r="C22" s="12" t="s">
        <v>31</v>
      </c>
      <c r="D22" s="12" t="s">
        <v>32</v>
      </c>
      <c r="E22" s="13" t="s">
        <v>33</v>
      </c>
      <c r="F22" s="14">
        <v>5000</v>
      </c>
      <c r="G22" s="14" t="s">
        <v>61</v>
      </c>
      <c r="H22" s="15"/>
      <c r="I22" s="16">
        <f t="shared" si="0"/>
        <v>0</v>
      </c>
      <c r="J22" s="16">
        <f t="shared" si="1"/>
        <v>0</v>
      </c>
      <c r="K22" s="16">
        <f t="shared" si="2"/>
        <v>0</v>
      </c>
    </row>
    <row r="23" spans="2:11" ht="30" customHeight="1" x14ac:dyDescent="0.25">
      <c r="B23" s="11">
        <v>20</v>
      </c>
      <c r="C23" s="12" t="s">
        <v>34</v>
      </c>
      <c r="D23" s="12" t="s">
        <v>35</v>
      </c>
      <c r="E23" s="13" t="s">
        <v>36</v>
      </c>
      <c r="F23" s="14">
        <v>5000</v>
      </c>
      <c r="G23" s="14" t="s">
        <v>61</v>
      </c>
      <c r="H23" s="15"/>
      <c r="I23" s="16">
        <f t="shared" si="0"/>
        <v>0</v>
      </c>
      <c r="J23" s="16">
        <f t="shared" si="1"/>
        <v>0</v>
      </c>
      <c r="K23" s="16">
        <f t="shared" si="2"/>
        <v>0</v>
      </c>
    </row>
    <row r="24" spans="2:11" ht="30" customHeight="1" x14ac:dyDescent="0.25">
      <c r="B24" s="11">
        <v>21</v>
      </c>
      <c r="C24" s="12" t="s">
        <v>39</v>
      </c>
      <c r="D24" s="12" t="s">
        <v>40</v>
      </c>
      <c r="E24" s="13" t="s">
        <v>41</v>
      </c>
      <c r="F24" s="14">
        <v>200</v>
      </c>
      <c r="G24" s="14" t="s">
        <v>61</v>
      </c>
      <c r="H24" s="15"/>
      <c r="I24" s="16">
        <f t="shared" si="0"/>
        <v>0</v>
      </c>
      <c r="J24" s="16">
        <f t="shared" si="1"/>
        <v>0</v>
      </c>
      <c r="K24" s="16">
        <f t="shared" si="2"/>
        <v>0</v>
      </c>
    </row>
    <row r="25" spans="2:11" ht="30" customHeight="1" x14ac:dyDescent="0.25">
      <c r="B25" s="11">
        <v>22</v>
      </c>
      <c r="C25" s="12" t="s">
        <v>45</v>
      </c>
      <c r="D25" s="12" t="s">
        <v>73</v>
      </c>
      <c r="E25" s="13" t="s">
        <v>46</v>
      </c>
      <c r="F25" s="14">
        <v>100</v>
      </c>
      <c r="G25" s="14" t="s">
        <v>61</v>
      </c>
      <c r="H25" s="15"/>
      <c r="I25" s="16">
        <f t="shared" si="0"/>
        <v>0</v>
      </c>
      <c r="J25" s="16">
        <f t="shared" si="1"/>
        <v>0</v>
      </c>
      <c r="K25" s="16">
        <f t="shared" si="2"/>
        <v>0</v>
      </c>
    </row>
    <row r="26" spans="2:11" ht="30" customHeight="1" x14ac:dyDescent="0.25">
      <c r="B26" s="11">
        <v>23</v>
      </c>
      <c r="C26" s="12" t="s">
        <v>42</v>
      </c>
      <c r="D26" s="12" t="s">
        <v>43</v>
      </c>
      <c r="E26" s="13" t="s">
        <v>44</v>
      </c>
      <c r="F26" s="14">
        <v>15</v>
      </c>
      <c r="G26" s="14" t="s">
        <v>79</v>
      </c>
      <c r="H26" s="15"/>
      <c r="I26" s="16">
        <f t="shared" si="0"/>
        <v>0</v>
      </c>
      <c r="J26" s="16">
        <f t="shared" si="1"/>
        <v>0</v>
      </c>
      <c r="K26" s="16">
        <f t="shared" si="2"/>
        <v>0</v>
      </c>
    </row>
    <row r="27" spans="2:11" ht="30" customHeight="1" x14ac:dyDescent="0.25">
      <c r="B27" s="11">
        <v>24</v>
      </c>
      <c r="C27" s="12" t="s">
        <v>47</v>
      </c>
      <c r="D27" s="12" t="s">
        <v>48</v>
      </c>
      <c r="E27" s="13" t="s">
        <v>49</v>
      </c>
      <c r="F27" s="14">
        <v>200</v>
      </c>
      <c r="G27" s="14" t="s">
        <v>61</v>
      </c>
      <c r="H27" s="15"/>
      <c r="I27" s="16">
        <f t="shared" si="0"/>
        <v>0</v>
      </c>
      <c r="J27" s="16">
        <f t="shared" si="1"/>
        <v>0</v>
      </c>
      <c r="K27" s="16">
        <f t="shared" si="2"/>
        <v>0</v>
      </c>
    </row>
    <row r="28" spans="2:11" ht="30" customHeight="1" x14ac:dyDescent="0.25">
      <c r="B28" s="11">
        <v>25</v>
      </c>
      <c r="C28" s="12" t="s">
        <v>50</v>
      </c>
      <c r="D28" s="12" t="s">
        <v>51</v>
      </c>
      <c r="E28" s="13" t="s">
        <v>52</v>
      </c>
      <c r="F28" s="14">
        <v>200</v>
      </c>
      <c r="G28" s="14" t="s">
        <v>61</v>
      </c>
      <c r="H28" s="15"/>
      <c r="I28" s="16">
        <f t="shared" si="0"/>
        <v>0</v>
      </c>
      <c r="J28" s="16">
        <f t="shared" si="1"/>
        <v>0</v>
      </c>
      <c r="K28" s="16">
        <f t="shared" si="2"/>
        <v>0</v>
      </c>
    </row>
    <row r="29" spans="2:11" ht="30" customHeight="1" x14ac:dyDescent="0.25">
      <c r="B29" s="11">
        <v>26</v>
      </c>
      <c r="C29" s="12" t="s">
        <v>53</v>
      </c>
      <c r="D29" s="12" t="s">
        <v>54</v>
      </c>
      <c r="E29" s="13" t="s">
        <v>55</v>
      </c>
      <c r="F29" s="14">
        <v>1000</v>
      </c>
      <c r="G29" s="14" t="s">
        <v>61</v>
      </c>
      <c r="H29" s="15"/>
      <c r="I29" s="16">
        <f t="shared" si="0"/>
        <v>0</v>
      </c>
      <c r="J29" s="16">
        <f t="shared" si="1"/>
        <v>0</v>
      </c>
      <c r="K29" s="16">
        <f t="shared" si="2"/>
        <v>0</v>
      </c>
    </row>
    <row r="30" spans="2:11" ht="25.5" customHeight="1" x14ac:dyDescent="0.25">
      <c r="B30" s="17"/>
      <c r="C30" s="17"/>
      <c r="D30" s="17"/>
      <c r="E30" s="18"/>
      <c r="F30" s="19"/>
      <c r="G30" s="19"/>
      <c r="H30" s="17"/>
      <c r="I30" s="20" t="s">
        <v>83</v>
      </c>
      <c r="J30" s="21">
        <f>SUM(J4:J29)</f>
        <v>0</v>
      </c>
      <c r="K30" s="21">
        <f>SUM(K4:K29)</f>
        <v>0</v>
      </c>
    </row>
  </sheetData>
  <mergeCells count="1">
    <mergeCell ref="B1:K1"/>
  </mergeCells>
  <pageMargins left="0.7" right="0.7" top="0.75" bottom="0.75" header="0.3" footer="0.3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Asortyment i zamawiane ilości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Łosiński</dc:creator>
  <cp:lastModifiedBy>Maciej Łosiński</cp:lastModifiedBy>
  <cp:lastPrinted>2022-08-29T07:10:07Z</cp:lastPrinted>
  <dcterms:created xsi:type="dcterms:W3CDTF">2020-08-11T09:18:22Z</dcterms:created>
  <dcterms:modified xsi:type="dcterms:W3CDTF">2022-09-01T07:31:56Z</dcterms:modified>
</cp:coreProperties>
</file>