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27960" windowHeight="12585"/>
  </bookViews>
  <sheets>
    <sheet name="Załącznik 2.4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65" i="1" l="1"/>
  <c r="J65" i="1"/>
  <c r="G4" i="1"/>
  <c r="I4" i="1"/>
  <c r="J4" i="1" s="1"/>
  <c r="G5" i="1"/>
  <c r="I5" i="1"/>
  <c r="J5" i="1"/>
  <c r="G6" i="1"/>
  <c r="I6" i="1"/>
  <c r="J6" i="1"/>
  <c r="G7" i="1"/>
  <c r="I7" i="1"/>
  <c r="J7" i="1"/>
  <c r="G8" i="1"/>
  <c r="I8" i="1"/>
  <c r="J8" i="1" s="1"/>
  <c r="G9" i="1"/>
  <c r="I9" i="1"/>
  <c r="J9" i="1"/>
  <c r="G10" i="1"/>
  <c r="I10" i="1"/>
  <c r="J10" i="1"/>
  <c r="G11" i="1"/>
  <c r="I11" i="1"/>
  <c r="J11" i="1"/>
  <c r="G12" i="1"/>
  <c r="I12" i="1"/>
  <c r="J12" i="1" s="1"/>
  <c r="G13" i="1"/>
  <c r="I13" i="1"/>
  <c r="J13" i="1"/>
  <c r="G14" i="1"/>
  <c r="I14" i="1"/>
  <c r="J14" i="1"/>
  <c r="G15" i="1"/>
  <c r="I15" i="1"/>
  <c r="J15" i="1"/>
  <c r="G16" i="1"/>
  <c r="I16" i="1"/>
  <c r="J16" i="1" s="1"/>
  <c r="G17" i="1"/>
  <c r="I17" i="1"/>
  <c r="J17" i="1"/>
  <c r="G18" i="1"/>
  <c r="I18" i="1"/>
  <c r="J18" i="1"/>
  <c r="G19" i="1"/>
  <c r="I19" i="1"/>
  <c r="J19" i="1"/>
  <c r="G20" i="1"/>
  <c r="I20" i="1"/>
  <c r="J20" i="1" s="1"/>
  <c r="G21" i="1"/>
  <c r="I21" i="1"/>
  <c r="J21" i="1"/>
  <c r="G22" i="1"/>
  <c r="I22" i="1"/>
  <c r="J22" i="1"/>
  <c r="G23" i="1"/>
  <c r="I23" i="1"/>
  <c r="J23" i="1"/>
  <c r="G24" i="1"/>
  <c r="I24" i="1"/>
  <c r="J24" i="1" s="1"/>
  <c r="G25" i="1"/>
  <c r="I25" i="1"/>
  <c r="J25" i="1"/>
  <c r="G26" i="1"/>
  <c r="I26" i="1"/>
  <c r="J26" i="1"/>
  <c r="G27" i="1"/>
  <c r="I27" i="1"/>
  <c r="J27" i="1"/>
  <c r="G28" i="1"/>
  <c r="I28" i="1"/>
  <c r="J28" i="1" s="1"/>
  <c r="G29" i="1"/>
  <c r="I29" i="1"/>
  <c r="J29" i="1"/>
  <c r="G30" i="1"/>
  <c r="I30" i="1"/>
  <c r="J30" i="1"/>
  <c r="G31" i="1"/>
  <c r="I31" i="1"/>
  <c r="J31" i="1"/>
  <c r="G32" i="1"/>
  <c r="I32" i="1"/>
  <c r="J32" i="1" s="1"/>
  <c r="G33" i="1"/>
  <c r="I33" i="1"/>
  <c r="J33" i="1"/>
  <c r="G34" i="1"/>
  <c r="I34" i="1"/>
  <c r="J34" i="1"/>
  <c r="G35" i="1"/>
  <c r="I35" i="1"/>
  <c r="J35" i="1"/>
  <c r="G36" i="1"/>
  <c r="I36" i="1"/>
  <c r="J36" i="1" s="1"/>
  <c r="G37" i="1"/>
  <c r="I37" i="1"/>
  <c r="J37" i="1"/>
  <c r="G38" i="1"/>
  <c r="I38" i="1"/>
  <c r="J38" i="1"/>
  <c r="G39" i="1"/>
  <c r="I39" i="1"/>
  <c r="J39" i="1"/>
  <c r="G40" i="1"/>
  <c r="I40" i="1"/>
  <c r="J40" i="1" s="1"/>
  <c r="G41" i="1"/>
  <c r="I41" i="1"/>
  <c r="J41" i="1"/>
  <c r="G42" i="1"/>
  <c r="I42" i="1"/>
  <c r="J42" i="1"/>
  <c r="G43" i="1"/>
  <c r="I43" i="1"/>
  <c r="J43" i="1"/>
  <c r="G44" i="1"/>
  <c r="I44" i="1"/>
  <c r="J44" i="1" s="1"/>
  <c r="G45" i="1"/>
  <c r="I45" i="1"/>
  <c r="J45" i="1"/>
  <c r="G46" i="1"/>
  <c r="I46" i="1"/>
  <c r="J46" i="1"/>
  <c r="G47" i="1"/>
  <c r="I47" i="1"/>
  <c r="J47" i="1"/>
  <c r="G48" i="1"/>
  <c r="I48" i="1"/>
  <c r="J48" i="1" s="1"/>
  <c r="G49" i="1"/>
  <c r="I49" i="1"/>
  <c r="J49" i="1"/>
  <c r="G50" i="1"/>
  <c r="I50" i="1"/>
  <c r="J50" i="1"/>
  <c r="G51" i="1"/>
  <c r="I51" i="1"/>
  <c r="J51" i="1"/>
  <c r="G52" i="1"/>
  <c r="I52" i="1"/>
  <c r="J52" i="1" s="1"/>
  <c r="G53" i="1"/>
  <c r="I53" i="1"/>
  <c r="J53" i="1"/>
  <c r="G54" i="1"/>
  <c r="I54" i="1"/>
  <c r="J54" i="1"/>
  <c r="G55" i="1"/>
  <c r="I55" i="1"/>
  <c r="J55" i="1"/>
  <c r="G56" i="1"/>
  <c r="I56" i="1"/>
  <c r="J56" i="1" s="1"/>
  <c r="G57" i="1"/>
  <c r="I57" i="1"/>
  <c r="J57" i="1"/>
  <c r="G58" i="1"/>
  <c r="I58" i="1"/>
  <c r="J58" i="1"/>
  <c r="G59" i="1"/>
  <c r="I59" i="1"/>
  <c r="J59" i="1"/>
  <c r="G60" i="1"/>
  <c r="I60" i="1"/>
  <c r="J60" i="1" s="1"/>
  <c r="G61" i="1"/>
  <c r="I61" i="1"/>
  <c r="J61" i="1"/>
  <c r="G62" i="1"/>
  <c r="I62" i="1"/>
  <c r="J62" i="1"/>
  <c r="G63" i="1"/>
  <c r="I63" i="1"/>
  <c r="J63" i="1"/>
  <c r="G64" i="1"/>
  <c r="I64" i="1"/>
  <c r="J64" i="1" s="1"/>
  <c r="I3" i="1"/>
  <c r="J3" i="1" s="1"/>
  <c r="G3" i="1"/>
</calcChain>
</file>

<file path=xl/sharedStrings.xml><?xml version="1.0" encoding="utf-8"?>
<sst xmlns="http://schemas.openxmlformats.org/spreadsheetml/2006/main" count="183" uniqueCount="124">
  <si>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</si>
  <si>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</si>
  <si>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</si>
  <si>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</si>
  <si>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</si>
  <si>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</si>
  <si>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</si>
  <si>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brutto </t>
  </si>
  <si>
    <t>2052133-001</t>
  </si>
  <si>
    <t>Zestaw 3-odpr.EKG  jednopacjentowy GRABBER dł. 1 m</t>
  </si>
  <si>
    <t>szt.</t>
  </si>
  <si>
    <t>2052133-002</t>
  </si>
  <si>
    <t>Zestaw 5-odpr.EKG jednopacjentowy GRABBER dł. 1 m</t>
  </si>
  <si>
    <t>2106390-003</t>
  </si>
  <si>
    <t>Zestaw 3-odprowadzeniowy EKG, Multi-Link dł 74 cm</t>
  </si>
  <si>
    <t>2106390-004</t>
  </si>
  <si>
    <t>Zestaw 3-odprowadzeniowy EKG, Multi-Link dł 130 cm</t>
  </si>
  <si>
    <t>Zestaw 5-odprowadzeniowy EKG, Multi-Link,dł 130 cm</t>
  </si>
  <si>
    <t>2106389-003</t>
  </si>
  <si>
    <t>Zestaw 5-odprowadzeniowy EKG, Multi-Link,dł 74 cm</t>
  </si>
  <si>
    <t>Kabel połączeniowy Multi-Link do pomiaru EKG 3/5 odprowadzeń dł. 1, 2 m</t>
  </si>
  <si>
    <t>2106305-003</t>
  </si>
  <si>
    <t>Kabel połączeniowy multi-link do pomiaru EKG 3/5 odprowadzeń dł. 3,6 m</t>
  </si>
  <si>
    <t>TS-E-D</t>
  </si>
  <si>
    <t>Czujnik do monitora funkcji życiowych 1m dla pacjentów &gt;10 kg</t>
  </si>
  <si>
    <t>TS-SA-D</t>
  </si>
  <si>
    <t>Czujnik saturacji na palec TruSignal , gumowy, miękki, dł. 1 m., dla pacjentów &gt; 30 kg, z możliwością czyszczenia przez zanurzenie oraz możliwoscią   wywinięcia na wewnętrzną stronę (złączka prostokątna)</t>
  </si>
  <si>
    <t>TS-F-D</t>
  </si>
  <si>
    <t>Czujnik saturacji TruSignal , typu klips na palec, dł.1m, dla pacjentów &gt; 20 kg, wielorazowy</t>
  </si>
  <si>
    <t>TS-AP-25</t>
  </si>
  <si>
    <t>Czujnik saturacji wielorazowy typ klips na palec Ze złączką okrągłą, 1m, wymaga zastosowania kabla połączeniowego</t>
  </si>
  <si>
    <t>Czujnik SpO2 dla dorosłych silikonowy na palec. Waga pacjenta: +40 kg. Czujniki w technologii GE OxyTip+</t>
  </si>
  <si>
    <t>Czujnik SpO2 klips na palec kompatybilny z Nellcor (no-oximax)</t>
  </si>
  <si>
    <t xml:space="preserve">Kabel połączeniowy do czujnika saturacji złączka okrągła </t>
  </si>
  <si>
    <t>TS-G3</t>
  </si>
  <si>
    <t xml:space="preserve">Kabel połaczeniowy do czujników saturacji złączka prostokątna </t>
  </si>
  <si>
    <t>TS-N3</t>
  </si>
  <si>
    <t>Kabel połaczeniowy TruSignal, końcówka okrągła  Datex - Ohmeda,  dł. 3 m.</t>
  </si>
  <si>
    <t>2089610-001-S</t>
  </si>
  <si>
    <t>Czujnik przepływu gazu do aparatu do znieczulania Aespire Datex</t>
  </si>
  <si>
    <t>M-10</t>
  </si>
  <si>
    <t>Czujnik tlenowy do aparatu do znieczulania Aespire Datex</t>
  </si>
  <si>
    <t>op.</t>
  </si>
  <si>
    <t>1009-5570-000</t>
  </si>
  <si>
    <t>Kabel czujnika tlenu do Aespire</t>
  </si>
  <si>
    <t>1407-7004-000</t>
  </si>
  <si>
    <t xml:space="preserve">Pojemnik pochłaniacza, CO2 wielokrotnego użytku do aparatu Aespire Datex  </t>
  </si>
  <si>
    <t>1407-3201-000</t>
  </si>
  <si>
    <t xml:space="preserve">Filtr pyłu do wielorazowego pojemnika pochłaniacza, Co2, do aparatu Aespire Datex 1 op.= 40 szt. </t>
  </si>
  <si>
    <t>2020980-001</t>
  </si>
  <si>
    <t>Kabel połączeniowy do  pomiaru nieinwazyjnego ciśnienia krwi do mankietów wielorazowych dla dorosłych i dzieci,kolor czarny ,3,6, złącze dwutubowe Mated - Submin</t>
  </si>
  <si>
    <t>2058203-002</t>
  </si>
  <si>
    <t>Kabel połączeniowy NIBP dla dorosłych, złącze DINACLICK, dł. 3,6 m , złącze prostokątne</t>
  </si>
  <si>
    <t>2752, 2753,
2754, 002756
002757</t>
  </si>
  <si>
    <t>Mankiet  NIBP 17-25cm, 17-25 cm długi, 23-33cm, 23-33cm długi, 31-40cm , 31-40cm długi, 38-50  wielorazowy, 2-tubowy, złącze Mated Submin</t>
  </si>
  <si>
    <t>CLA-A1-2A,
CLA-A2-2A,
CLA-A2-2A-L,
CLA-A3-2A,
CLA-A3-2A-L,
CLA-T1-2A</t>
  </si>
  <si>
    <t>Mankiet  NIBP,  17-25cm, 17-25 cm długi, 23-33cm, 23-33cm długi, 31-40cm , 31-40cm długi, 38-50  wielorazowy, 2-tubowy,  jednopacjentowy, 2-tubowy, złącze Dinaclick</t>
  </si>
  <si>
    <t>DUR-A2-2A,
DUR-A2-2A-L,
DUR-A3-2A,
DUR-A3-2A-L,
DUR-T1-2A</t>
  </si>
  <si>
    <t>Mankiet  NIBP, 23-33cm, 23-33cm długi, 31-40cm , 31-40cm długi, 38-50  wielorazowy, 2-tubowy, złącze dinaclick</t>
  </si>
  <si>
    <t>2452 , 2453, 2454, 2455, 2456, 2457</t>
  </si>
  <si>
    <t>Mankiet  NIBP, Soft -Cuf, 17-25cm, 23-33cm, 23-33cm długi, 31-40cm , 31-40cm długi, 38-50  cm  jednopacjentowy, 2-tubowy, złącze Mated Submin</t>
  </si>
  <si>
    <t>SFT-F1-2A</t>
  </si>
  <si>
    <t>Mankiet NIBP na przedramię jednopacjentowy dla pacjentów otyłych 26-36 cm złącze DINACLICK</t>
  </si>
  <si>
    <t>SFT-F1-2D</t>
  </si>
  <si>
    <t>Mankiet NIBP na przedramię jednopacjentowy dla pacjentów otyłych 26-36 cm złącze Mated Submin</t>
  </si>
  <si>
    <t>Mankiety wielorazowe dla dorosłych z jednym drenem 25-35 cm z konektorem BP12</t>
  </si>
  <si>
    <t>Mankiety wielorazowe dla dorosłych, 2- tubowe, duży, z konektorami BP17 i BP18 34-43</t>
  </si>
  <si>
    <t>Mankiety wielorazowe dla dorosłych, 2- tubowe, standardowe, z konektorami BP17 i BP18 25-35</t>
  </si>
  <si>
    <t>1505-3224-000</t>
  </si>
  <si>
    <t>Płatek zastawki wydechowej respiratora Engstroem / R860</t>
  </si>
  <si>
    <t>1505-3231-000</t>
  </si>
  <si>
    <t>Przetwornik przepływu do respiratora Engstroem /R860</t>
  </si>
  <si>
    <t>1505-3848-000</t>
  </si>
  <si>
    <t>Zastawka wydechowa do respiratora ENGSTROEM / R860 z czujnikiem przepływu</t>
  </si>
  <si>
    <t>1505-8568-000</t>
  </si>
  <si>
    <t>Zastawka wydechowa do respiratora ENGSTROEM / R860</t>
  </si>
  <si>
    <t>1505-3231-001</t>
  </si>
  <si>
    <t>Jednorazowy przetwornik przepływu do respiratora Engstroem /R860</t>
  </si>
  <si>
    <t>1505-3848-001</t>
  </si>
  <si>
    <t xml:space="preserve">Jednorazowa zastawka wydechowa do respiratora ENGSTROEM /R860 z czujnikiem przepływu </t>
  </si>
  <si>
    <t>1505-8568-001</t>
  </si>
  <si>
    <t xml:space="preserve">Jednorazowa zastawka wydechowa do respiratora ENGSTROEM /R860 </t>
  </si>
  <si>
    <t xml:space="preserve">Jednorazowy standardowy układ oddechowy dla dorosłych 22M/15Fod strony pacjenta, EXP22F INSP 22F od strony respiratora, długość 1, 6 metra </t>
  </si>
  <si>
    <t>Czujnik do pomiaru temperatury powierzchniowy do monitorów Datex Ohmeda / GE Healthcare</t>
  </si>
  <si>
    <t>Czujnik do pomiaru temperatury przełykoworaktalny do monitorów DatexOhmeda</t>
  </si>
  <si>
    <t>M1038681</t>
  </si>
  <si>
    <t xml:space="preserve">Sensor Entropii </t>
  </si>
  <si>
    <t>57268-HEL</t>
  </si>
  <si>
    <t>876446-HEL</t>
  </si>
  <si>
    <t>Pułapka wodna D-fend, czarna, wielorazowa</t>
  </si>
  <si>
    <t>881319-HEL</t>
  </si>
  <si>
    <t>Pułapka wodna D-fend, zielona, jednorazowa</t>
  </si>
  <si>
    <t>M1182629</t>
  </si>
  <si>
    <t>Pułapka D-fend Pro, ciemnoszara , wielorazowa</t>
  </si>
  <si>
    <t>M1200227</t>
  </si>
  <si>
    <t>Pułapka D-fend Pro, zielona, jednorazowa</t>
  </si>
  <si>
    <t>Pułapka wodna mini D-fend złącze GE</t>
  </si>
  <si>
    <t>733910-HEL</t>
  </si>
  <si>
    <t>Czujnik do spirometrii D-lite dla dorosłych,wielorazowy, żółty, przezroczysty</t>
  </si>
  <si>
    <t>Linia do spirometrii, żółta, jednorazowa, dł. 3 m</t>
  </si>
  <si>
    <t>Linia do spirometrii, żółta, jednorazowa, dł. 6 m., do
MRI</t>
  </si>
  <si>
    <t xml:space="preserve"> Cena oferty  wartość nettobrutto </t>
  </si>
  <si>
    <t>2106393-002</t>
  </si>
  <si>
    <t>2017003-003</t>
  </si>
  <si>
    <t>Czujnik saturacji Trusignal AP, dla pacjentów &gt; 20 kg. Jednopacjentowy</t>
  </si>
  <si>
    <t>TS-W-D</t>
  </si>
  <si>
    <t>Czujniki saturacji TruSignal , typu rzep, dł. 1 m, uniwersalny, dla pacjentów &gt; 3 kg, wielorazowy</t>
  </si>
  <si>
    <t>P9119L</t>
  </si>
  <si>
    <t>P8110L</t>
  </si>
  <si>
    <t>P9119A</t>
  </si>
  <si>
    <t>P210K</t>
  </si>
  <si>
    <t>Czujnik Masimo RD SET DCI, typu klips na palec &gt; 30kg, wielorazowy</t>
  </si>
  <si>
    <t xml:space="preserve">Elektrody do pomiaru NMT (przewodnictwa nerwowomięśniowego) (opakowanie 30 szt ) </t>
  </si>
  <si>
    <t>Czujnik do pomiaru NMT, Mechano Sensor</t>
  </si>
  <si>
    <t>Przewód interfejsowy czujnika NMT, dł. 3 m</t>
  </si>
  <si>
    <t xml:space="preserve">Szt. </t>
  </si>
  <si>
    <t>Linia próbkująca do kapnografu 3 m</t>
  </si>
  <si>
    <t>Linia próbkująca do kapnografu 6 m</t>
  </si>
  <si>
    <t>Szt.</t>
  </si>
  <si>
    <t xml:space="preserve">ednorazowy układ oddechowy dla dorosłych o regulowanej długości i pamięci kształtu, w skład, którego wchodzą: - dwie rury rozciągalne z pamięcią kształtu o zakresie kompresji 42cm-200cm z zakończeniem 22F od strony respiratora, 22M/15F od strony pacjenta </t>
  </si>
  <si>
    <t>Suma:</t>
  </si>
  <si>
    <t>Zad. Nr 4 Różne części zamienne 1</t>
  </si>
  <si>
    <t>Przykładowy symbol</t>
  </si>
  <si>
    <t>Symbol oferowanego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</si>
</sst>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6"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color indexed="8"/>
      <name val="Arial Narrow"/>
      <family val="2"/>
      <charset val="238"/>
    </font>
    <font>
      <sz val="11"/>
      <color indexed="8"/>
      <name val="Helvetica Neue (Tekst podstawow"/>
      <charset val="238"/>
    </font>
    <font>
      <sz val="10"/>
      <color indexed="8"/>
      <name val="Helvetica Neue (Tekst podstawow"/>
      <charset val="238"/>
    </font>
    <font>
      <b/>
      <sz val="12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62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2" fillId="0" borderId="0"/>
    <xf numFmtId="0" fontId="4" fillId="0" borderId="0"/>
    <xf numFmtId="44" fontId="4" fillId="0" borderId="0" applyFont="0" applyFill="0" applyBorder="0" applyAlignment="0" applyProtection="0"/>
    <xf numFmtId="0" fontId="3" fillId="0" borderId="0"/>
    <xf numFmtId="0" fontId="2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20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20" fillId="4" borderId="0" applyNumberFormat="0" applyBorder="0" applyAlignment="0" applyProtection="0"/>
    <xf numFmtId="0" fontId="21" fillId="21" borderId="1" applyNumberFormat="0" applyAlignment="0" applyProtection="0"/>
    <xf numFmtId="0" fontId="22" fillId="22" borderId="2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8" fillId="8" borderId="1" applyNumberFormat="0" applyAlignment="0" applyProtection="0"/>
    <xf numFmtId="0" fontId="8" fillId="0" borderId="7" applyNumberFormat="0" applyFill="0" applyAlignment="0" applyProtection="0"/>
    <xf numFmtId="0" fontId="9" fillId="22" borderId="2" applyNumberFormat="0" applyAlignment="0" applyProtection="0"/>
    <xf numFmtId="0" fontId="29" fillId="0" borderId="7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30" fillId="23" borderId="0" applyNumberFormat="0" applyBorder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9" fontId="2" fillId="0" borderId="0" applyFont="0" applyFill="0" applyBorder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" fillId="24" borderId="8" applyNumberFormat="0" applyFont="0" applyAlignment="0" applyProtection="0"/>
    <xf numFmtId="44" fontId="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3" borderId="0" applyNumberFormat="0" applyBorder="0" applyAlignment="0" applyProtection="0"/>
    <xf numFmtId="0" fontId="34" fillId="4" borderId="0" applyNumberFormat="0" applyBorder="0" applyAlignment="0" applyProtection="0"/>
    <xf numFmtId="0" fontId="34" fillId="5" borderId="0" applyNumberFormat="0" applyBorder="0" applyAlignment="0" applyProtection="0"/>
    <xf numFmtId="0" fontId="34" fillId="6" borderId="0" applyNumberFormat="0" applyBorder="0" applyAlignment="0" applyProtection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1" borderId="0" applyNumberFormat="0" applyBorder="0" applyAlignment="0" applyProtection="0"/>
    <xf numFmtId="0" fontId="34" fillId="6" borderId="0" applyNumberFormat="0" applyBorder="0" applyAlignment="0" applyProtection="0"/>
    <xf numFmtId="0" fontId="34" fillId="9" borderId="0" applyNumberFormat="0" applyBorder="0" applyAlignment="0" applyProtection="0"/>
    <xf numFmtId="0" fontId="3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5" fillId="5" borderId="0" applyNumberFormat="0" applyBorder="0" applyAlignment="0" applyProtection="0"/>
    <xf numFmtId="0" fontId="36" fillId="23" borderId="0" applyNumberFormat="0" applyBorder="0" applyAlignment="0" applyProtection="0"/>
    <xf numFmtId="0" fontId="37" fillId="4" borderId="0" applyNumberFormat="0" applyBorder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8" fillId="8" borderId="1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8" fillId="8" borderId="1" applyNumberFormat="0" applyAlignment="0" applyProtection="0"/>
    <xf numFmtId="0" fontId="21" fillId="21" borderId="1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8" fillId="8" borderId="1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15" fillId="0" borderId="9" applyNumberFormat="0" applyFill="0" applyAlignment="0" applyProtection="0"/>
    <xf numFmtId="0" fontId="31" fillId="21" borderId="3" applyNumberFormat="0" applyAlignment="0" applyProtection="0"/>
    <xf numFmtId="0" fontId="14" fillId="21" borderId="1" applyNumberFormat="0" applyAlignment="0" applyProtection="0"/>
    <xf numFmtId="0" fontId="2" fillId="24" borderId="8" applyNumberFormat="0" applyFont="0" applyAlignment="0" applyProtection="0"/>
    <xf numFmtId="0" fontId="28" fillId="8" borderId="1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8" fillId="8" borderId="1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1" fillId="21" borderId="1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8" fillId="8" borderId="1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21" fillId="21" borderId="1" applyNumberFormat="0" applyAlignment="0" applyProtection="0"/>
    <xf numFmtId="0" fontId="28" fillId="8" borderId="1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15" fillId="0" borderId="9" applyNumberFormat="0" applyFill="0" applyAlignment="0" applyProtection="0"/>
    <xf numFmtId="0" fontId="28" fillId="8" borderId="1" applyNumberFormat="0" applyAlignment="0" applyProtection="0"/>
    <xf numFmtId="0" fontId="28" fillId="8" borderId="1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8" fillId="8" borderId="1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2" fillId="24" borderId="8" applyNumberFormat="0" applyFont="0" applyAlignment="0" applyProtection="0"/>
    <xf numFmtId="0" fontId="32" fillId="0" borderId="9" applyNumberFormat="0" applyFill="0" applyAlignment="0" applyProtection="0"/>
    <xf numFmtId="0" fontId="21" fillId="21" borderId="1" applyNumberFormat="0" applyAlignment="0" applyProtection="0"/>
    <xf numFmtId="0" fontId="2" fillId="24" borderId="8" applyNumberFormat="0" applyFont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1" fillId="21" borderId="1" applyNumberFormat="0" applyAlignment="0" applyProtection="0"/>
    <xf numFmtId="0" fontId="28" fillId="8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28" fillId="8" borderId="1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32" fillId="0" borderId="9" applyNumberFormat="0" applyFill="0" applyAlignment="0" applyProtection="0"/>
    <xf numFmtId="0" fontId="31" fillId="21" borderId="3" applyNumberFormat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31" fillId="21" borderId="3" applyNumberFormat="0" applyAlignment="0" applyProtection="0"/>
    <xf numFmtId="0" fontId="14" fillId="21" borderId="1" applyNumberFormat="0" applyAlignment="0" applyProtection="0"/>
    <xf numFmtId="0" fontId="2" fillId="24" borderId="8" applyNumberFormat="0" applyFont="0" applyAlignment="0" applyProtection="0"/>
    <xf numFmtId="0" fontId="31" fillId="21" borderId="3" applyNumberFormat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2" fillId="24" borderId="8" applyNumberFormat="0" applyFont="0" applyAlignment="0" applyProtection="0"/>
    <xf numFmtId="0" fontId="28" fillId="8" borderId="1" applyNumberFormat="0" applyAlignment="0" applyProtection="0"/>
    <xf numFmtId="0" fontId="32" fillId="0" borderId="9" applyNumberFormat="0" applyFill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21" fillId="21" borderId="1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15" fillId="0" borderId="9" applyNumberFormat="0" applyFill="0" applyAlignment="0" applyProtection="0"/>
    <xf numFmtId="0" fontId="31" fillId="21" borderId="3" applyNumberFormat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15" fillId="0" borderId="9" applyNumberFormat="0" applyFill="0" applyAlignment="0" applyProtection="0"/>
    <xf numFmtId="0" fontId="31" fillId="21" borderId="3" applyNumberFormat="0" applyAlignment="0" applyProtection="0"/>
    <xf numFmtId="0" fontId="14" fillId="21" borderId="1" applyNumberFormat="0" applyAlignment="0" applyProtection="0"/>
    <xf numFmtId="0" fontId="2" fillId="24" borderId="8" applyNumberFormat="0" applyFont="0" applyAlignment="0" applyProtection="0"/>
    <xf numFmtId="0" fontId="15" fillId="0" borderId="9" applyNumberFormat="0" applyFill="0" applyAlignment="0" applyProtection="0"/>
    <xf numFmtId="0" fontId="28" fillId="8" borderId="1" applyNumberFormat="0" applyAlignment="0" applyProtection="0"/>
    <xf numFmtId="0" fontId="28" fillId="8" borderId="1" applyNumberFormat="0" applyAlignment="0" applyProtection="0"/>
    <xf numFmtId="0" fontId="32" fillId="0" borderId="9" applyNumberFormat="0" applyFill="0" applyAlignment="0" applyProtection="0"/>
    <xf numFmtId="0" fontId="21" fillId="21" borderId="1" applyNumberFormat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21" fillId="21" borderId="1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21" fillId="21" borderId="1" applyNumberFormat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" fillId="24" borderId="8" applyNumberFormat="0" applyFont="0" applyAlignment="0" applyProtection="0"/>
    <xf numFmtId="0" fontId="15" fillId="0" borderId="9" applyNumberFormat="0" applyFill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15" fillId="0" borderId="9" applyNumberFormat="0" applyFill="0" applyAlignment="0" applyProtection="0"/>
    <xf numFmtId="0" fontId="31" fillId="21" borderId="3" applyNumberFormat="0" applyAlignment="0" applyProtection="0"/>
    <xf numFmtId="0" fontId="14" fillId="21" borderId="1" applyNumberFormat="0" applyAlignment="0" applyProtection="0"/>
    <xf numFmtId="0" fontId="2" fillId="24" borderId="8" applyNumberFormat="0" applyFont="0" applyAlignment="0" applyProtection="0"/>
    <xf numFmtId="0" fontId="28" fillId="8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8" fillId="8" borderId="1" applyNumberFormat="0" applyAlignment="0" applyProtection="0"/>
    <xf numFmtId="0" fontId="28" fillId="8" borderId="1" applyNumberFormat="0" applyAlignment="0" applyProtection="0"/>
    <xf numFmtId="0" fontId="21" fillId="21" borderId="1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15" fillId="0" borderId="9" applyNumberFormat="0" applyFill="0" applyAlignment="0" applyProtection="0"/>
    <xf numFmtId="0" fontId="31" fillId="21" borderId="3" applyNumberFormat="0" applyAlignment="0" applyProtection="0"/>
    <xf numFmtId="0" fontId="14" fillId="21" borderId="1" applyNumberFormat="0" applyAlignment="0" applyProtection="0"/>
    <xf numFmtId="0" fontId="2" fillId="24" borderId="8" applyNumberFormat="0" applyFont="0" applyAlignment="0" applyProtection="0"/>
    <xf numFmtId="0" fontId="28" fillId="8" borderId="1" applyNumberFormat="0" applyAlignment="0" applyProtection="0"/>
    <xf numFmtId="0" fontId="21" fillId="21" borderId="1" applyNumberFormat="0" applyAlignment="0" applyProtection="0"/>
    <xf numFmtId="0" fontId="2" fillId="24" borderId="8" applyNumberFormat="0" applyFon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1" fillId="21" borderId="3" applyNumberFormat="0" applyAlignment="0" applyProtection="0"/>
    <xf numFmtId="0" fontId="14" fillId="21" borderId="1" applyNumberFormat="0" applyAlignment="0" applyProtection="0"/>
    <xf numFmtId="0" fontId="2" fillId="24" borderId="8" applyNumberFormat="0" applyFont="0" applyAlignment="0" applyProtection="0"/>
    <xf numFmtId="0" fontId="28" fillId="8" borderId="1" applyNumberFormat="0" applyAlignment="0" applyProtection="0"/>
    <xf numFmtId="0" fontId="14" fillId="21" borderId="1" applyNumberFormat="0" applyAlignment="0" applyProtection="0"/>
    <xf numFmtId="0" fontId="2" fillId="24" borderId="8" applyNumberFormat="0" applyFont="0" applyAlignment="0" applyProtection="0"/>
    <xf numFmtId="0" fontId="28" fillId="8" borderId="1" applyNumberFormat="0" applyAlignment="0" applyProtection="0"/>
    <xf numFmtId="0" fontId="15" fillId="0" borderId="9" applyNumberFormat="0" applyFill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8" fillId="8" borderId="1" applyNumberFormat="0" applyAlignment="0" applyProtection="0"/>
    <xf numFmtId="0" fontId="21" fillId="21" borderId="10" applyNumberFormat="0" applyAlignment="0" applyProtection="0"/>
    <xf numFmtId="0" fontId="2" fillId="24" borderId="8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" fillId="24" borderId="8" applyNumberFormat="0" applyFont="0" applyAlignment="0" applyProtection="0"/>
    <xf numFmtId="0" fontId="32" fillId="0" borderId="9" applyNumberFormat="0" applyFill="0" applyAlignment="0" applyProtection="0"/>
    <xf numFmtId="0" fontId="7" fillId="21" borderId="3" applyNumberFormat="0" applyAlignment="0" applyProtection="0"/>
    <xf numFmtId="0" fontId="6" fillId="8" borderId="1" applyNumberFormat="0" applyAlignment="0" applyProtection="0"/>
    <xf numFmtId="0" fontId="21" fillId="21" borderId="1" applyNumberFormat="0" applyAlignment="0" applyProtection="0"/>
    <xf numFmtId="0" fontId="6" fillId="8" borderId="10" applyNumberFormat="0" applyAlignment="0" applyProtection="0"/>
    <xf numFmtId="0" fontId="7" fillId="21" borderId="11" applyNumberFormat="0" applyAlignment="0" applyProtection="0"/>
    <xf numFmtId="0" fontId="28" fillId="8" borderId="10" applyNumberFormat="0" applyAlignment="0" applyProtection="0"/>
    <xf numFmtId="0" fontId="2" fillId="24" borderId="8" applyNumberFormat="0" applyFont="0" applyAlignment="0" applyProtection="0"/>
    <xf numFmtId="0" fontId="14" fillId="21" borderId="10" applyNumberFormat="0" applyAlignment="0" applyProtection="0"/>
    <xf numFmtId="0" fontId="31" fillId="21" borderId="11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8" applyNumberFormat="0" applyFont="0" applyAlignment="0" applyProtection="0"/>
    <xf numFmtId="0" fontId="21" fillId="21" borderId="1" applyNumberFormat="0" applyAlignment="0" applyProtection="0"/>
    <xf numFmtId="0" fontId="2" fillId="24" borderId="12" applyNumberFormat="0" applyFont="0" applyAlignment="0" applyProtection="0"/>
    <xf numFmtId="0" fontId="14" fillId="21" borderId="10" applyNumberFormat="0" applyAlignment="0" applyProtection="0"/>
    <xf numFmtId="0" fontId="2" fillId="24" borderId="12" applyNumberFormat="0" applyFont="0" applyAlignment="0" applyProtection="0"/>
    <xf numFmtId="0" fontId="14" fillId="21" borderId="1" applyNumberFormat="0" applyAlignment="0" applyProtection="0"/>
    <xf numFmtId="0" fontId="28" fillId="8" borderId="10" applyNumberFormat="0" applyAlignment="0" applyProtection="0"/>
    <xf numFmtId="0" fontId="6" fillId="8" borderId="10" applyNumberFormat="0" applyAlignment="0" applyProtection="0"/>
    <xf numFmtId="0" fontId="21" fillId="21" borderId="10" applyNumberFormat="0" applyAlignment="0" applyProtection="0"/>
    <xf numFmtId="0" fontId="6" fillId="8" borderId="1" applyNumberFormat="0" applyAlignment="0" applyProtection="0"/>
    <xf numFmtId="0" fontId="28" fillId="8" borderId="1" applyNumberFormat="0" applyAlignment="0" applyProtection="0"/>
    <xf numFmtId="0" fontId="7" fillId="21" borderId="11" applyNumberFormat="0" applyAlignment="0" applyProtection="0"/>
    <xf numFmtId="0" fontId="2" fillId="24" borderId="12" applyNumberFormat="0" applyFont="0" applyAlignment="0" applyProtection="0"/>
    <xf numFmtId="0" fontId="31" fillId="21" borderId="11" applyNumberFormat="0" applyAlignment="0" applyProtection="0"/>
    <xf numFmtId="0" fontId="15" fillId="0" borderId="13" applyNumberFormat="0" applyFill="0" applyAlignment="0" applyProtection="0"/>
    <xf numFmtId="0" fontId="32" fillId="0" borderId="13" applyNumberFormat="0" applyFill="0" applyAlignment="0" applyProtection="0"/>
    <xf numFmtId="0" fontId="2" fillId="24" borderId="12" applyNumberFormat="0" applyFont="0" applyAlignment="0" applyProtection="0"/>
    <xf numFmtId="0" fontId="7" fillId="21" borderId="3" applyNumberFormat="0" applyAlignment="0" applyProtection="0"/>
    <xf numFmtId="0" fontId="31" fillId="21" borderId="3" applyNumberFormat="0" applyAlignment="0" applyProtection="0"/>
    <xf numFmtId="0" fontId="21" fillId="21" borderId="1" applyNumberFormat="0" applyAlignment="0" applyProtection="0"/>
    <xf numFmtId="0" fontId="6" fillId="8" borderId="1" applyNumberFormat="0" applyAlignment="0" applyProtection="0"/>
    <xf numFmtId="0" fontId="7" fillId="21" borderId="3" applyNumberFormat="0" applyAlignment="0" applyProtection="0"/>
    <xf numFmtId="0" fontId="28" fillId="8" borderId="1" applyNumberFormat="0" applyAlignment="0" applyProtection="0"/>
    <xf numFmtId="0" fontId="2" fillId="24" borderId="12" applyNumberFormat="0" applyFont="0" applyAlignment="0" applyProtection="0"/>
    <xf numFmtId="0" fontId="14" fillId="21" borderId="1" applyNumberFormat="0" applyAlignment="0" applyProtection="0"/>
    <xf numFmtId="0" fontId="31" fillId="21" borderId="3" applyNumberFormat="0" applyAlignment="0" applyProtection="0"/>
    <xf numFmtId="0" fontId="15" fillId="0" borderId="9" applyNumberFormat="0" applyFill="0" applyAlignment="0" applyProtection="0"/>
    <xf numFmtId="0" fontId="32" fillId="0" borderId="9" applyNumberFormat="0" applyFill="0" applyAlignment="0" applyProtection="0"/>
    <xf numFmtId="0" fontId="2" fillId="24" borderId="12" applyNumberFormat="0" applyFont="0" applyAlignment="0" applyProtection="0"/>
    <xf numFmtId="43" fontId="2" fillId="0" borderId="0" applyFont="0" applyFill="0" applyBorder="0" applyAlignment="0" applyProtection="0"/>
    <xf numFmtId="0" fontId="1" fillId="0" borderId="0"/>
    <xf numFmtId="0" fontId="13" fillId="0" borderId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31" fillId="21" borderId="15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5" fillId="0" borderId="17" applyNumberFormat="0" applyFill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6" fillId="8" borderId="14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14" fillId="21" borderId="14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6" fillId="8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31" fillId="21" borderId="15" applyNumberFormat="0" applyAlignment="0" applyProtection="0"/>
    <xf numFmtId="0" fontId="7" fillId="21" borderId="15" applyNumberFormat="0" applyAlignment="0" applyProtection="0"/>
    <xf numFmtId="0" fontId="14" fillId="21" borderId="14" applyNumberFormat="0" applyAlignment="0" applyProtection="0"/>
    <xf numFmtId="0" fontId="21" fillId="21" borderId="14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21" fillId="21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15" fillId="0" borderId="17" applyNumberFormat="0" applyFill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6" fillId="8" borderId="14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6" fillId="8" borderId="14" applyNumberForma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7" fillId="21" borderId="15" applyNumberFormat="0" applyAlignment="0" applyProtection="0"/>
    <xf numFmtId="0" fontId="7" fillId="21" borderId="15" applyNumberForma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6" fillId="8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6" fillId="8" borderId="14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21" fillId="21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14" fillId="21" borderId="14" applyNumberFormat="0" applyAlignment="0" applyProtection="0"/>
    <xf numFmtId="0" fontId="21" fillId="21" borderId="14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6" fillId="8" borderId="14" applyNumberFormat="0" applyAlignment="0" applyProtection="0"/>
    <xf numFmtId="0" fontId="14" fillId="21" borderId="14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31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31" fillId="21" borderId="15" applyNumberFormat="0" applyAlignment="0" applyProtection="0"/>
    <xf numFmtId="0" fontId="21" fillId="21" borderId="14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7" fillId="21" borderId="15" applyNumberFormat="0" applyAlignment="0" applyProtection="0"/>
    <xf numFmtId="0" fontId="21" fillId="21" borderId="14" applyNumberFormat="0" applyAlignment="0" applyProtection="0"/>
    <xf numFmtId="0" fontId="15" fillId="0" borderId="17" applyNumberFormat="0" applyFill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15" fillId="0" borderId="17" applyNumberFormat="0" applyFill="0" applyAlignment="0" applyProtection="0"/>
    <xf numFmtId="0" fontId="14" fillId="21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8" fillId="8" borderId="14" applyNumberFormat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21" fillId="21" borderId="14" applyNumberFormat="0" applyAlignment="0" applyProtection="0"/>
    <xf numFmtId="0" fontId="7" fillId="21" borderId="15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6" fillId="8" borderId="14" applyNumberFormat="0" applyAlignment="0" applyProtection="0"/>
    <xf numFmtId="0" fontId="14" fillId="21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31" fillId="21" borderId="15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6" fillId="8" borderId="14" applyNumberForma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6" fillId="8" borderId="14" applyNumberForma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14" fillId="21" borderId="14" applyNumberForma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7" fillId="21" borderId="15" applyNumberForma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31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6" fillId="8" borderId="14" applyNumberForma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32" fillId="0" borderId="17" applyNumberFormat="0" applyFill="0" applyAlignment="0" applyProtection="0"/>
    <xf numFmtId="0" fontId="15" fillId="0" borderId="17" applyNumberFormat="0" applyFill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14" fillId="21" borderId="14" applyNumberFormat="0" applyAlignment="0" applyProtection="0"/>
    <xf numFmtId="0" fontId="7" fillId="21" borderId="15" applyNumberFormat="0" applyAlignment="0" applyProtection="0"/>
    <xf numFmtId="0" fontId="21" fillId="21" borderId="14" applyNumberForma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6" fillId="8" borderId="14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6" fillId="8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31" fillId="21" borderId="15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5" fillId="0" borderId="17" applyNumberFormat="0" applyFill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31" fillId="21" borderId="15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5" fillId="0" borderId="17" applyNumberFormat="0" applyFill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31" fillId="21" borderId="15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5" fillId="0" borderId="17" applyNumberFormat="0" applyFill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31" fillId="21" borderId="15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32" fillId="0" borderId="17" applyNumberFormat="0" applyFill="0" applyAlignment="0" applyProtection="0"/>
    <xf numFmtId="0" fontId="21" fillId="21" borderId="14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1" fillId="21" borderId="15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28" fillId="8" borderId="14" applyNumberFormat="0" applyAlignment="0" applyProtection="0"/>
    <xf numFmtId="0" fontId="15" fillId="0" borderId="17" applyNumberFormat="0" applyFill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2" fillId="0" borderId="17" applyNumberFormat="0" applyFill="0" applyAlignment="0" applyProtection="0"/>
    <xf numFmtId="0" fontId="7" fillId="21" borderId="15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21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28" fillId="8" borderId="14" applyNumberFormat="0" applyAlignment="0" applyProtection="0"/>
    <xf numFmtId="0" fontId="6" fillId="8" borderId="14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28" fillId="8" borderId="14" applyNumberFormat="0" applyAlignment="0" applyProtection="0"/>
    <xf numFmtId="0" fontId="7" fillId="21" borderId="15" applyNumberFormat="0" applyAlignment="0" applyProtection="0"/>
    <xf numFmtId="0" fontId="2" fillId="24" borderId="16" applyNumberFormat="0" applyFon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0" fontId="7" fillId="21" borderId="15" applyNumberFormat="0" applyAlignment="0" applyProtection="0"/>
    <xf numFmtId="0" fontId="31" fillId="21" borderId="15" applyNumberFormat="0" applyAlignment="0" applyProtection="0"/>
    <xf numFmtId="0" fontId="21" fillId="21" borderId="14" applyNumberFormat="0" applyAlignment="0" applyProtection="0"/>
    <xf numFmtId="0" fontId="6" fillId="8" borderId="14" applyNumberFormat="0" applyAlignment="0" applyProtection="0"/>
    <xf numFmtId="0" fontId="7" fillId="21" borderId="15" applyNumberFormat="0" applyAlignment="0" applyProtection="0"/>
    <xf numFmtId="0" fontId="28" fillId="8" borderId="14" applyNumberFormat="0" applyAlignment="0" applyProtection="0"/>
    <xf numFmtId="0" fontId="2" fillId="24" borderId="16" applyNumberFormat="0" applyFont="0" applyAlignment="0" applyProtection="0"/>
    <xf numFmtId="0" fontId="14" fillId="21" borderId="14" applyNumberFormat="0" applyAlignment="0" applyProtection="0"/>
    <xf numFmtId="0" fontId="31" fillId="21" borderId="15" applyNumberFormat="0" applyAlignment="0" applyProtection="0"/>
    <xf numFmtId="0" fontId="15" fillId="0" borderId="17" applyNumberFormat="0" applyFill="0" applyAlignment="0" applyProtection="0"/>
    <xf numFmtId="0" fontId="32" fillId="0" borderId="17" applyNumberFormat="0" applyFill="0" applyAlignment="0" applyProtection="0"/>
    <xf numFmtId="0" fontId="2" fillId="24" borderId="16" applyNumberFormat="0" applyFont="0" applyAlignment="0" applyProtection="0"/>
    <xf numFmtId="9" fontId="4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/>
    <xf numFmtId="49" fontId="39" fillId="0" borderId="19" xfId="0" applyNumberFormat="1" applyFont="1" applyFill="1" applyBorder="1" applyAlignment="1">
      <alignment horizontal="center" vertical="center" wrapText="1"/>
    </xf>
    <xf numFmtId="49" fontId="40" fillId="0" borderId="19" xfId="0" applyNumberFormat="1" applyFont="1" applyFill="1" applyBorder="1" applyAlignment="1">
      <alignment horizontal="center" vertical="center" readingOrder="1"/>
    </xf>
    <xf numFmtId="49" fontId="39" fillId="0" borderId="19" xfId="0" applyNumberFormat="1" applyFont="1" applyFill="1" applyBorder="1" applyAlignment="1">
      <alignment horizontal="center" vertical="center"/>
    </xf>
    <xf numFmtId="0" fontId="39" fillId="0" borderId="19" xfId="0" applyNumberFormat="1" applyFont="1" applyFill="1" applyBorder="1" applyAlignment="1">
      <alignment horizontal="center" vertical="center"/>
    </xf>
    <xf numFmtId="0" fontId="39" fillId="0" borderId="19" xfId="0" applyNumberFormat="1" applyFont="1" applyFill="1" applyBorder="1" applyAlignment="1">
      <alignment horizontal="center" vertical="center" wrapText="1"/>
    </xf>
    <xf numFmtId="0" fontId="40" fillId="0" borderId="19" xfId="0" applyNumberFormat="1" applyFont="1" applyFill="1" applyBorder="1" applyAlignment="1">
      <alignment horizontal="center" vertical="center" wrapText="1" readingOrder="1"/>
    </xf>
    <xf numFmtId="49" fontId="40" fillId="0" borderId="19" xfId="0" applyNumberFormat="1" applyFont="1" applyFill="1" applyBorder="1" applyAlignment="1">
      <alignment horizontal="center" vertical="center" wrapText="1" readingOrder="1"/>
    </xf>
    <xf numFmtId="0" fontId="39" fillId="0" borderId="20" xfId="0" applyNumberFormat="1" applyFont="1" applyFill="1" applyBorder="1" applyAlignment="1">
      <alignment horizontal="center" vertical="center" wrapText="1"/>
    </xf>
    <xf numFmtId="0" fontId="38" fillId="2" borderId="21" xfId="0" applyFont="1" applyFill="1" applyBorder="1" applyAlignment="1">
      <alignment horizontal="center" vertical="center" wrapText="1"/>
    </xf>
    <xf numFmtId="2" fontId="38" fillId="2" borderId="22" xfId="0" applyNumberFormat="1" applyFont="1" applyFill="1" applyBorder="1" applyAlignment="1">
      <alignment horizontal="center" vertical="center" wrapText="1"/>
    </xf>
    <xf numFmtId="0" fontId="38" fillId="2" borderId="22" xfId="0" applyFont="1" applyFill="1" applyBorder="1" applyAlignment="1">
      <alignment horizontal="left" vertical="center" wrapText="1"/>
    </xf>
    <xf numFmtId="0" fontId="38" fillId="2" borderId="22" xfId="0" applyFont="1" applyFill="1" applyBorder="1" applyAlignment="1">
      <alignment horizontal="center" vertical="center" wrapText="1"/>
    </xf>
    <xf numFmtId="1" fontId="38" fillId="2" borderId="22" xfId="0" applyNumberFormat="1" applyFont="1" applyFill="1" applyBorder="1" applyAlignment="1">
      <alignment horizontal="center" vertical="center" wrapText="1"/>
    </xf>
    <xf numFmtId="164" fontId="38" fillId="2" borderId="22" xfId="0" applyNumberFormat="1" applyFont="1" applyFill="1" applyBorder="1" applyAlignment="1">
      <alignment horizontal="center" vertical="center" wrapText="1"/>
    </xf>
    <xf numFmtId="9" fontId="38" fillId="2" borderId="22" xfId="0" applyNumberFormat="1" applyFont="1" applyFill="1" applyBorder="1" applyAlignment="1">
      <alignment horizontal="center" vertical="center" wrapText="1"/>
    </xf>
    <xf numFmtId="0" fontId="0" fillId="0" borderId="18" xfId="0" applyBorder="1"/>
    <xf numFmtId="44" fontId="43" fillId="25" borderId="18" xfId="0" applyNumberFormat="1" applyFont="1" applyFill="1" applyBorder="1" applyAlignment="1">
      <alignment horizontal="center" vertical="center"/>
    </xf>
    <xf numFmtId="164" fontId="44" fillId="25" borderId="18" xfId="0" applyNumberFormat="1" applyFont="1" applyFill="1" applyBorder="1" applyAlignment="1">
      <alignment horizontal="center" vertical="center"/>
    </xf>
    <xf numFmtId="9" fontId="43" fillId="25" borderId="18" xfId="1961" applyFont="1" applyFill="1" applyBorder="1" applyAlignment="1">
      <alignment horizontal="center" vertical="center"/>
    </xf>
    <xf numFmtId="164" fontId="45" fillId="0" borderId="18" xfId="0" applyNumberFormat="1" applyFont="1" applyBorder="1" applyAlignment="1">
      <alignment horizontal="center" vertical="center" wrapText="1"/>
    </xf>
    <xf numFmtId="164" fontId="0" fillId="0" borderId="18" xfId="0" applyNumberFormat="1" applyBorder="1"/>
    <xf numFmtId="164" fontId="0" fillId="0" borderId="18" xfId="0" applyNumberFormat="1" applyBorder="1" applyAlignment="1">
      <alignment vertical="center"/>
    </xf>
    <xf numFmtId="164" fontId="38" fillId="2" borderId="18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41" fillId="26" borderId="18" xfId="0" applyFont="1" applyFill="1" applyBorder="1" applyAlignment="1">
      <alignment horizontal="center" vertical="center"/>
    </xf>
  </cellXfs>
  <cellStyles count="1962">
    <cellStyle name="20% - Accent1" xfId="8"/>
    <cellStyle name="20% - Accent2" xfId="9"/>
    <cellStyle name="20% - Accent3" xfId="10"/>
    <cellStyle name="20% - Accent4" xfId="11"/>
    <cellStyle name="20% - Accent5" xfId="12"/>
    <cellStyle name="20% - Accent6" xfId="13"/>
    <cellStyle name="20% - akcent 1 2" xfId="71"/>
    <cellStyle name="20% - akcent 2 2" xfId="72"/>
    <cellStyle name="20% - akcent 3 2" xfId="73"/>
    <cellStyle name="20% - akcent 4 2" xfId="74"/>
    <cellStyle name="20% - akcent 5 2" xfId="75"/>
    <cellStyle name="20% - akcent 6 2" xfId="76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77"/>
    <cellStyle name="40% - akcent 2 2" xfId="78"/>
    <cellStyle name="40% - akcent 3 2" xfId="79"/>
    <cellStyle name="40% - akcent 4 2" xfId="80"/>
    <cellStyle name="40% - akcent 5 2" xfId="81"/>
    <cellStyle name="40% - akcent 6 2" xfId="82"/>
    <cellStyle name="60% - Accent1" xfId="20"/>
    <cellStyle name="60% - Accent2" xfId="21"/>
    <cellStyle name="60% - Accent3" xfId="22"/>
    <cellStyle name="60% - Accent4" xfId="23"/>
    <cellStyle name="60% - Accent5" xfId="24"/>
    <cellStyle name="60% - Accent6" xfId="25"/>
    <cellStyle name="60% - akcent 1 2" xfId="83"/>
    <cellStyle name="60% - akcent 2 2" xfId="84"/>
    <cellStyle name="60% - akcent 3 2" xfId="85"/>
    <cellStyle name="60% - akcent 4 2" xfId="86"/>
    <cellStyle name="60% - akcent 5 2" xfId="87"/>
    <cellStyle name="60% - akcent 6 2" xfId="88"/>
    <cellStyle name="Accent1" xfId="26"/>
    <cellStyle name="Accent2" xfId="27"/>
    <cellStyle name="Accent3" xfId="28"/>
    <cellStyle name="Accent4" xfId="29"/>
    <cellStyle name="Accent5" xfId="30"/>
    <cellStyle name="Accent6" xfId="31"/>
    <cellStyle name="Akcent 1 2" xfId="32"/>
    <cellStyle name="Akcent 2 2" xfId="33"/>
    <cellStyle name="Akcent 3 2" xfId="34"/>
    <cellStyle name="Akcent 4 2" xfId="35"/>
    <cellStyle name="Akcent 5 2" xfId="36"/>
    <cellStyle name="Akcent 6 2" xfId="37"/>
    <cellStyle name="Bad" xfId="38"/>
    <cellStyle name="Calculation" xfId="39"/>
    <cellStyle name="Calculation 10" xfId="185"/>
    <cellStyle name="Calculation 10 2" xfId="778"/>
    <cellStyle name="Calculation 10 3" xfId="1020"/>
    <cellStyle name="Calculation 10 4" xfId="1278"/>
    <cellStyle name="Calculation 10 5" xfId="1538"/>
    <cellStyle name="Calculation 10 6" xfId="1796"/>
    <cellStyle name="Calculation 10 7" xfId="458"/>
    <cellStyle name="Calculation 11" xfId="142"/>
    <cellStyle name="Calculation 11 2" xfId="812"/>
    <cellStyle name="Calculation 11 3" xfId="977"/>
    <cellStyle name="Calculation 11 4" xfId="1235"/>
    <cellStyle name="Calculation 11 5" xfId="1495"/>
    <cellStyle name="Calculation 11 6" xfId="1753"/>
    <cellStyle name="Calculation 11 7" xfId="415"/>
    <cellStyle name="Calculation 12" xfId="215"/>
    <cellStyle name="Calculation 12 2" xfId="654"/>
    <cellStyle name="Calculation 12 3" xfId="1050"/>
    <cellStyle name="Calculation 12 4" xfId="1308"/>
    <cellStyle name="Calculation 12 5" xfId="1568"/>
    <cellStyle name="Calculation 12 6" xfId="1826"/>
    <cellStyle name="Calculation 12 7" xfId="488"/>
    <cellStyle name="Calculation 13" xfId="216"/>
    <cellStyle name="Calculation 13 2" xfId="836"/>
    <cellStyle name="Calculation 13 3" xfId="1051"/>
    <cellStyle name="Calculation 13 4" xfId="1309"/>
    <cellStyle name="Calculation 13 5" xfId="1569"/>
    <cellStyle name="Calculation 13 6" xfId="1827"/>
    <cellStyle name="Calculation 13 7" xfId="489"/>
    <cellStyle name="Calculation 14" xfId="238"/>
    <cellStyle name="Calculation 14 2" xfId="868"/>
    <cellStyle name="Calculation 14 3" xfId="1073"/>
    <cellStyle name="Calculation 14 4" xfId="1331"/>
    <cellStyle name="Calculation 14 5" xfId="1591"/>
    <cellStyle name="Calculation 14 6" xfId="1849"/>
    <cellStyle name="Calculation 14 7" xfId="511"/>
    <cellStyle name="Calculation 15" xfId="233"/>
    <cellStyle name="Calculation 15 2" xfId="756"/>
    <cellStyle name="Calculation 15 3" xfId="1068"/>
    <cellStyle name="Calculation 15 4" xfId="1326"/>
    <cellStyle name="Calculation 15 5" xfId="1586"/>
    <cellStyle name="Calculation 15 6" xfId="1844"/>
    <cellStyle name="Calculation 15 7" xfId="506"/>
    <cellStyle name="Calculation 16" xfId="247"/>
    <cellStyle name="Calculation 16 2" xfId="837"/>
    <cellStyle name="Calculation 16 3" xfId="1082"/>
    <cellStyle name="Calculation 16 4" xfId="1340"/>
    <cellStyle name="Calculation 16 5" xfId="1600"/>
    <cellStyle name="Calculation 16 6" xfId="1858"/>
    <cellStyle name="Calculation 16 7" xfId="520"/>
    <cellStyle name="Calculation 17" xfId="181"/>
    <cellStyle name="Calculation 17 2" xfId="745"/>
    <cellStyle name="Calculation 17 3" xfId="1016"/>
    <cellStyle name="Calculation 17 4" xfId="1274"/>
    <cellStyle name="Calculation 17 5" xfId="1534"/>
    <cellStyle name="Calculation 17 6" xfId="1792"/>
    <cellStyle name="Calculation 17 7" xfId="454"/>
    <cellStyle name="Calculation 18" xfId="239"/>
    <cellStyle name="Calculation 18 2" xfId="845"/>
    <cellStyle name="Calculation 18 3" xfId="1074"/>
    <cellStyle name="Calculation 18 4" xfId="1332"/>
    <cellStyle name="Calculation 18 5" xfId="1592"/>
    <cellStyle name="Calculation 18 6" xfId="1850"/>
    <cellStyle name="Calculation 18 7" xfId="512"/>
    <cellStyle name="Calculation 19" xfId="269"/>
    <cellStyle name="Calculation 19 2" xfId="742"/>
    <cellStyle name="Calculation 19 3" xfId="1104"/>
    <cellStyle name="Calculation 19 4" xfId="1362"/>
    <cellStyle name="Calculation 19 5" xfId="1622"/>
    <cellStyle name="Calculation 19 6" xfId="1880"/>
    <cellStyle name="Calculation 19 7" xfId="542"/>
    <cellStyle name="Calculation 2" xfId="92"/>
    <cellStyle name="Calculation 2 2" xfId="747"/>
    <cellStyle name="Calculation 2 3" xfId="927"/>
    <cellStyle name="Calculation 2 4" xfId="1185"/>
    <cellStyle name="Calculation 2 5" xfId="1445"/>
    <cellStyle name="Calculation 2 6" xfId="1703"/>
    <cellStyle name="Calculation 2 7" xfId="365"/>
    <cellStyle name="Calculation 20" xfId="268"/>
    <cellStyle name="Calculation 20 2" xfId="735"/>
    <cellStyle name="Calculation 20 3" xfId="1103"/>
    <cellStyle name="Calculation 20 4" xfId="1361"/>
    <cellStyle name="Calculation 20 5" xfId="1621"/>
    <cellStyle name="Calculation 20 6" xfId="1879"/>
    <cellStyle name="Calculation 20 7" xfId="541"/>
    <cellStyle name="Calculation 21" xfId="283"/>
    <cellStyle name="Calculation 21 2" xfId="727"/>
    <cellStyle name="Calculation 21 3" xfId="1118"/>
    <cellStyle name="Calculation 21 4" xfId="1376"/>
    <cellStyle name="Calculation 21 5" xfId="1636"/>
    <cellStyle name="Calculation 21 6" xfId="1894"/>
    <cellStyle name="Calculation 21 7" xfId="556"/>
    <cellStyle name="Calculation 22" xfId="297"/>
    <cellStyle name="Calculation 22 2" xfId="660"/>
    <cellStyle name="Calculation 22 3" xfId="1132"/>
    <cellStyle name="Calculation 22 4" xfId="1390"/>
    <cellStyle name="Calculation 22 5" xfId="1650"/>
    <cellStyle name="Calculation 22 6" xfId="1908"/>
    <cellStyle name="Calculation 22 7" xfId="570"/>
    <cellStyle name="Calculation 23" xfId="312"/>
    <cellStyle name="Calculation 23 2" xfId="857"/>
    <cellStyle name="Calculation 23 3" xfId="1147"/>
    <cellStyle name="Calculation 23 4" xfId="1405"/>
    <cellStyle name="Calculation 23 5" xfId="1665"/>
    <cellStyle name="Calculation 23 6" xfId="1923"/>
    <cellStyle name="Calculation 23 7" xfId="585"/>
    <cellStyle name="Calculation 24" xfId="301"/>
    <cellStyle name="Calculation 24 2" xfId="664"/>
    <cellStyle name="Calculation 24 3" xfId="1136"/>
    <cellStyle name="Calculation 24 4" xfId="1394"/>
    <cellStyle name="Calculation 24 5" xfId="1654"/>
    <cellStyle name="Calculation 24 6" xfId="1912"/>
    <cellStyle name="Calculation 24 7" xfId="574"/>
    <cellStyle name="Calculation 25" xfId="329"/>
    <cellStyle name="Calculation 25 2" xfId="856"/>
    <cellStyle name="Calculation 25 3" xfId="1164"/>
    <cellStyle name="Calculation 25 4" xfId="1422"/>
    <cellStyle name="Calculation 25 5" xfId="1682"/>
    <cellStyle name="Calculation 25 6" xfId="1940"/>
    <cellStyle name="Calculation 25 7" xfId="602"/>
    <cellStyle name="Calculation 26" xfId="322"/>
    <cellStyle name="Calculation 26 2" xfId="788"/>
    <cellStyle name="Calculation 26 3" xfId="1157"/>
    <cellStyle name="Calculation 26 4" xfId="1415"/>
    <cellStyle name="Calculation 26 5" xfId="1675"/>
    <cellStyle name="Calculation 26 6" xfId="1933"/>
    <cellStyle name="Calculation 26 7" xfId="595"/>
    <cellStyle name="Calculation 27" xfId="340"/>
    <cellStyle name="Calculation 27 2" xfId="767"/>
    <cellStyle name="Calculation 27 3" xfId="1175"/>
    <cellStyle name="Calculation 27 4" xfId="1433"/>
    <cellStyle name="Calculation 27 5" xfId="1693"/>
    <cellStyle name="Calculation 27 6" xfId="1951"/>
    <cellStyle name="Calculation 27 7" xfId="613"/>
    <cellStyle name="Calculation 28" xfId="809"/>
    <cellStyle name="Calculation 29" xfId="794"/>
    <cellStyle name="Calculation 3" xfId="104"/>
    <cellStyle name="Calculation 3 2" xfId="860"/>
    <cellStyle name="Calculation 3 3" xfId="939"/>
    <cellStyle name="Calculation 3 4" xfId="1197"/>
    <cellStyle name="Calculation 3 5" xfId="1457"/>
    <cellStyle name="Calculation 3 6" xfId="1715"/>
    <cellStyle name="Calculation 3 7" xfId="377"/>
    <cellStyle name="Calculation 30" xfId="861"/>
    <cellStyle name="Calculation 31" xfId="846"/>
    <cellStyle name="Calculation 32" xfId="721"/>
    <cellStyle name="Calculation 33" xfId="355"/>
    <cellStyle name="Calculation 4" xfId="116"/>
    <cellStyle name="Calculation 4 2" xfId="922"/>
    <cellStyle name="Calculation 4 3" xfId="951"/>
    <cellStyle name="Calculation 4 4" xfId="1209"/>
    <cellStyle name="Calculation 4 5" xfId="1469"/>
    <cellStyle name="Calculation 4 6" xfId="1727"/>
    <cellStyle name="Calculation 4 7" xfId="389"/>
    <cellStyle name="Calculation 5" xfId="103"/>
    <cellStyle name="Calculation 5 2" xfId="758"/>
    <cellStyle name="Calculation 5 3" xfId="938"/>
    <cellStyle name="Calculation 5 4" xfId="1196"/>
    <cellStyle name="Calculation 5 5" xfId="1456"/>
    <cellStyle name="Calculation 5 6" xfId="1714"/>
    <cellStyle name="Calculation 5 7" xfId="376"/>
    <cellStyle name="Calculation 6" xfId="132"/>
    <cellStyle name="Calculation 6 2" xfId="678"/>
    <cellStyle name="Calculation 6 3" xfId="967"/>
    <cellStyle name="Calculation 6 4" xfId="1225"/>
    <cellStyle name="Calculation 6 5" xfId="1485"/>
    <cellStyle name="Calculation 6 6" xfId="1743"/>
    <cellStyle name="Calculation 6 7" xfId="405"/>
    <cellStyle name="Calculation 7" xfId="143"/>
    <cellStyle name="Calculation 7 2" xfId="878"/>
    <cellStyle name="Calculation 7 3" xfId="978"/>
    <cellStyle name="Calculation 7 4" xfId="1236"/>
    <cellStyle name="Calculation 7 5" xfId="1496"/>
    <cellStyle name="Calculation 7 6" xfId="1754"/>
    <cellStyle name="Calculation 7 7" xfId="416"/>
    <cellStyle name="Calculation 8" xfId="155"/>
    <cellStyle name="Calculation 8 2" xfId="802"/>
    <cellStyle name="Calculation 8 3" xfId="990"/>
    <cellStyle name="Calculation 8 4" xfId="1248"/>
    <cellStyle name="Calculation 8 5" xfId="1508"/>
    <cellStyle name="Calculation 8 6" xfId="1766"/>
    <cellStyle name="Calculation 8 7" xfId="428"/>
    <cellStyle name="Calculation 9" xfId="166"/>
    <cellStyle name="Calculation 9 2" xfId="691"/>
    <cellStyle name="Calculation 9 3" xfId="1001"/>
    <cellStyle name="Calculation 9 4" xfId="1259"/>
    <cellStyle name="Calculation 9 5" xfId="1519"/>
    <cellStyle name="Calculation 9 6" xfId="1777"/>
    <cellStyle name="Calculation 9 7" xfId="439"/>
    <cellStyle name="Check Cell" xfId="40"/>
    <cellStyle name="Dane wejściowe 2" xfId="41"/>
    <cellStyle name="Dane wejściowe 2 10" xfId="187"/>
    <cellStyle name="Dane wejściowe 2 10 2" xfId="668"/>
    <cellStyle name="Dane wejściowe 2 10 3" xfId="1022"/>
    <cellStyle name="Dane wejściowe 2 10 4" xfId="1280"/>
    <cellStyle name="Dane wejściowe 2 10 5" xfId="1540"/>
    <cellStyle name="Dane wejściowe 2 10 6" xfId="1798"/>
    <cellStyle name="Dane wejściowe 2 10 7" xfId="460"/>
    <cellStyle name="Dane wejściowe 2 11" xfId="202"/>
    <cellStyle name="Dane wejściowe 2 11 2" xfId="692"/>
    <cellStyle name="Dane wejściowe 2 11 3" xfId="1037"/>
    <cellStyle name="Dane wejściowe 2 11 4" xfId="1295"/>
    <cellStyle name="Dane wejściowe 2 11 5" xfId="1555"/>
    <cellStyle name="Dane wejściowe 2 11 6" xfId="1813"/>
    <cellStyle name="Dane wejściowe 2 11 7" xfId="475"/>
    <cellStyle name="Dane wejściowe 2 12" xfId="214"/>
    <cellStyle name="Dane wejściowe 2 12 2" xfId="781"/>
    <cellStyle name="Dane wejściowe 2 12 3" xfId="1049"/>
    <cellStyle name="Dane wejściowe 2 12 4" xfId="1307"/>
    <cellStyle name="Dane wejściowe 2 12 5" xfId="1567"/>
    <cellStyle name="Dane wejściowe 2 12 6" xfId="1825"/>
    <cellStyle name="Dane wejściowe 2 12 7" xfId="487"/>
    <cellStyle name="Dane wejściowe 2 13" xfId="217"/>
    <cellStyle name="Dane wejściowe 2 13 2" xfId="803"/>
    <cellStyle name="Dane wejściowe 2 13 3" xfId="1052"/>
    <cellStyle name="Dane wejściowe 2 13 4" xfId="1310"/>
    <cellStyle name="Dane wejściowe 2 13 5" xfId="1570"/>
    <cellStyle name="Dane wejściowe 2 13 6" xfId="1828"/>
    <cellStyle name="Dane wejściowe 2 13 7" xfId="490"/>
    <cellStyle name="Dane wejściowe 2 14" xfId="237"/>
    <cellStyle name="Dane wejściowe 2 14 2" xfId="713"/>
    <cellStyle name="Dane wejściowe 2 14 3" xfId="1072"/>
    <cellStyle name="Dane wejściowe 2 14 4" xfId="1330"/>
    <cellStyle name="Dane wejściowe 2 14 5" xfId="1590"/>
    <cellStyle name="Dane wejściowe 2 14 6" xfId="1848"/>
    <cellStyle name="Dane wejściowe 2 14 7" xfId="510"/>
    <cellStyle name="Dane wejściowe 2 15" xfId="244"/>
    <cellStyle name="Dane wejściowe 2 15 2" xfId="720"/>
    <cellStyle name="Dane wejściowe 2 15 3" xfId="1079"/>
    <cellStyle name="Dane wejściowe 2 15 4" xfId="1337"/>
    <cellStyle name="Dane wejściowe 2 15 5" xfId="1597"/>
    <cellStyle name="Dane wejściowe 2 15 6" xfId="1855"/>
    <cellStyle name="Dane wejściowe 2 15 7" xfId="517"/>
    <cellStyle name="Dane wejściowe 2 16" xfId="249"/>
    <cellStyle name="Dane wejściowe 2 16 2" xfId="826"/>
    <cellStyle name="Dane wejściowe 2 16 3" xfId="1084"/>
    <cellStyle name="Dane wejściowe 2 16 4" xfId="1342"/>
    <cellStyle name="Dane wejściowe 2 16 5" xfId="1602"/>
    <cellStyle name="Dane wejściowe 2 16 6" xfId="1860"/>
    <cellStyle name="Dane wejściowe 2 16 7" xfId="522"/>
    <cellStyle name="Dane wejściowe 2 17" xfId="240"/>
    <cellStyle name="Dane wejściowe 2 17 2" xfId="684"/>
    <cellStyle name="Dane wejściowe 2 17 3" xfId="1075"/>
    <cellStyle name="Dane wejściowe 2 17 4" xfId="1333"/>
    <cellStyle name="Dane wejściowe 2 17 5" xfId="1593"/>
    <cellStyle name="Dane wejściowe 2 17 6" xfId="1851"/>
    <cellStyle name="Dane wejściowe 2 17 7" xfId="513"/>
    <cellStyle name="Dane wejściowe 2 18" xfId="246"/>
    <cellStyle name="Dane wejściowe 2 18 2" xfId="768"/>
    <cellStyle name="Dane wejściowe 2 18 3" xfId="1081"/>
    <cellStyle name="Dane wejściowe 2 18 4" xfId="1339"/>
    <cellStyle name="Dane wejściowe 2 18 5" xfId="1599"/>
    <cellStyle name="Dane wejściowe 2 18 6" xfId="1857"/>
    <cellStyle name="Dane wejściowe 2 18 7" xfId="519"/>
    <cellStyle name="Dane wejściowe 2 19" xfId="270"/>
    <cellStyle name="Dane wejściowe 2 19 2" xfId="792"/>
    <cellStyle name="Dane wejściowe 2 19 3" xfId="1105"/>
    <cellStyle name="Dane wejściowe 2 19 4" xfId="1363"/>
    <cellStyle name="Dane wejściowe 2 19 5" xfId="1623"/>
    <cellStyle name="Dane wejściowe 2 19 6" xfId="1881"/>
    <cellStyle name="Dane wejściowe 2 19 7" xfId="543"/>
    <cellStyle name="Dane wejściowe 2 2" xfId="93"/>
    <cellStyle name="Dane wejściowe 2 2 2" xfId="646"/>
    <cellStyle name="Dane wejściowe 2 2 3" xfId="928"/>
    <cellStyle name="Dane wejściowe 2 2 4" xfId="1186"/>
    <cellStyle name="Dane wejściowe 2 2 5" xfId="1446"/>
    <cellStyle name="Dane wejściowe 2 2 6" xfId="1704"/>
    <cellStyle name="Dane wejściowe 2 2 7" xfId="366"/>
    <cellStyle name="Dane wejściowe 2 20" xfId="262"/>
    <cellStyle name="Dane wejściowe 2 20 2" xfId="741"/>
    <cellStyle name="Dane wejściowe 2 20 3" xfId="1097"/>
    <cellStyle name="Dane wejściowe 2 20 4" xfId="1355"/>
    <cellStyle name="Dane wejściowe 2 20 5" xfId="1615"/>
    <cellStyle name="Dane wejściowe 2 20 6" xfId="1873"/>
    <cellStyle name="Dane wejściowe 2 20 7" xfId="535"/>
    <cellStyle name="Dane wejściowe 2 21" xfId="242"/>
    <cellStyle name="Dane wejściowe 2 21 2" xfId="739"/>
    <cellStyle name="Dane wejściowe 2 21 3" xfId="1077"/>
    <cellStyle name="Dane wejściowe 2 21 4" xfId="1335"/>
    <cellStyle name="Dane wejściowe 2 21 5" xfId="1595"/>
    <cellStyle name="Dane wejściowe 2 21 6" xfId="1853"/>
    <cellStyle name="Dane wejściowe 2 21 7" xfId="515"/>
    <cellStyle name="Dane wejściowe 2 22" xfId="298"/>
    <cellStyle name="Dane wejściowe 2 22 2" xfId="670"/>
    <cellStyle name="Dane wejściowe 2 22 3" xfId="1133"/>
    <cellStyle name="Dane wejściowe 2 22 4" xfId="1391"/>
    <cellStyle name="Dane wejściowe 2 22 5" xfId="1651"/>
    <cellStyle name="Dane wejściowe 2 22 6" xfId="1909"/>
    <cellStyle name="Dane wejściowe 2 22 7" xfId="571"/>
    <cellStyle name="Dane wejściowe 2 23" xfId="311"/>
    <cellStyle name="Dane wejściowe 2 23 2" xfId="905"/>
    <cellStyle name="Dane wejściowe 2 23 3" xfId="1146"/>
    <cellStyle name="Dane wejściowe 2 23 4" xfId="1404"/>
    <cellStyle name="Dane wejściowe 2 23 5" xfId="1664"/>
    <cellStyle name="Dane wejściowe 2 23 6" xfId="1922"/>
    <cellStyle name="Dane wejściowe 2 23 7" xfId="584"/>
    <cellStyle name="Dane wejściowe 2 24" xfId="313"/>
    <cellStyle name="Dane wejściowe 2 24 2" xfId="773"/>
    <cellStyle name="Dane wejściowe 2 24 3" xfId="1148"/>
    <cellStyle name="Dane wejściowe 2 24 4" xfId="1406"/>
    <cellStyle name="Dane wejściowe 2 24 5" xfId="1666"/>
    <cellStyle name="Dane wejściowe 2 24 6" xfId="1924"/>
    <cellStyle name="Dane wejściowe 2 24 7" xfId="586"/>
    <cellStyle name="Dane wejściowe 2 25" xfId="328"/>
    <cellStyle name="Dane wejściowe 2 25 2" xfId="703"/>
    <cellStyle name="Dane wejściowe 2 25 3" xfId="1163"/>
    <cellStyle name="Dane wejściowe 2 25 4" xfId="1421"/>
    <cellStyle name="Dane wejściowe 2 25 5" xfId="1681"/>
    <cellStyle name="Dane wejściowe 2 25 6" xfId="1939"/>
    <cellStyle name="Dane wejściowe 2 25 7" xfId="601"/>
    <cellStyle name="Dane wejściowe 2 26" xfId="330"/>
    <cellStyle name="Dane wejściowe 2 26 2" xfId="844"/>
    <cellStyle name="Dane wejściowe 2 26 3" xfId="1165"/>
    <cellStyle name="Dane wejściowe 2 26 4" xfId="1423"/>
    <cellStyle name="Dane wejściowe 2 26 5" xfId="1683"/>
    <cellStyle name="Dane wejściowe 2 26 6" xfId="1941"/>
    <cellStyle name="Dane wejściowe 2 26 7" xfId="603"/>
    <cellStyle name="Dane wejściowe 2 27" xfId="341"/>
    <cellStyle name="Dane wejściowe 2 27 2" xfId="852"/>
    <cellStyle name="Dane wejściowe 2 27 3" xfId="1176"/>
    <cellStyle name="Dane wejściowe 2 27 4" xfId="1434"/>
    <cellStyle name="Dane wejściowe 2 27 5" xfId="1694"/>
    <cellStyle name="Dane wejściowe 2 27 6" xfId="1952"/>
    <cellStyle name="Dane wejściowe 2 27 7" xfId="614"/>
    <cellStyle name="Dane wejściowe 2 28" xfId="711"/>
    <cellStyle name="Dane wejściowe 2 29" xfId="885"/>
    <cellStyle name="Dane wejściowe 2 3" xfId="105"/>
    <cellStyle name="Dane wejściowe 2 3 2" xfId="816"/>
    <cellStyle name="Dane wejściowe 2 3 3" xfId="940"/>
    <cellStyle name="Dane wejściowe 2 3 4" xfId="1198"/>
    <cellStyle name="Dane wejściowe 2 3 5" xfId="1458"/>
    <cellStyle name="Dane wejściowe 2 3 6" xfId="1716"/>
    <cellStyle name="Dane wejściowe 2 3 7" xfId="378"/>
    <cellStyle name="Dane wejściowe 2 30" xfId="854"/>
    <cellStyle name="Dane wejściowe 2 31" xfId="801"/>
    <cellStyle name="Dane wejściowe 2 32" xfId="1443"/>
    <cellStyle name="Dane wejściowe 2 33" xfId="356"/>
    <cellStyle name="Dane wejściowe 2 4" xfId="115"/>
    <cellStyle name="Dane wejściowe 2 4 2" xfId="689"/>
    <cellStyle name="Dane wejściowe 2 4 3" xfId="950"/>
    <cellStyle name="Dane wejściowe 2 4 4" xfId="1208"/>
    <cellStyle name="Dane wejściowe 2 4 5" xfId="1468"/>
    <cellStyle name="Dane wejściowe 2 4 6" xfId="1726"/>
    <cellStyle name="Dane wejściowe 2 4 7" xfId="388"/>
    <cellStyle name="Dane wejściowe 2 5" xfId="117"/>
    <cellStyle name="Dane wejściowe 2 5 2" xfId="867"/>
    <cellStyle name="Dane wejściowe 2 5 3" xfId="952"/>
    <cellStyle name="Dane wejściowe 2 5 4" xfId="1210"/>
    <cellStyle name="Dane wejściowe 2 5 5" xfId="1470"/>
    <cellStyle name="Dane wejściowe 2 5 6" xfId="1728"/>
    <cellStyle name="Dane wejściowe 2 5 7" xfId="390"/>
    <cellStyle name="Dane wejściowe 2 6" xfId="133"/>
    <cellStyle name="Dane wejściowe 2 6 2" xfId="629"/>
    <cellStyle name="Dane wejściowe 2 6 3" xfId="968"/>
    <cellStyle name="Dane wejściowe 2 6 4" xfId="1226"/>
    <cellStyle name="Dane wejściowe 2 6 5" xfId="1486"/>
    <cellStyle name="Dane wejściowe 2 6 6" xfId="1744"/>
    <cellStyle name="Dane wejściowe 2 6 7" xfId="406"/>
    <cellStyle name="Dane wejściowe 2 7" xfId="144"/>
    <cellStyle name="Dane wejściowe 2 7 2" xfId="815"/>
    <cellStyle name="Dane wejściowe 2 7 3" xfId="979"/>
    <cellStyle name="Dane wejściowe 2 7 4" xfId="1237"/>
    <cellStyle name="Dane wejściowe 2 7 5" xfId="1497"/>
    <cellStyle name="Dane wejściowe 2 7 6" xfId="1755"/>
    <cellStyle name="Dane wejściowe 2 7 7" xfId="417"/>
    <cellStyle name="Dane wejściowe 2 8" xfId="154"/>
    <cellStyle name="Dane wejściowe 2 8 2" xfId="701"/>
    <cellStyle name="Dane wejściowe 2 8 3" xfId="989"/>
    <cellStyle name="Dane wejściowe 2 8 4" xfId="1247"/>
    <cellStyle name="Dane wejściowe 2 8 5" xfId="1507"/>
    <cellStyle name="Dane wejściowe 2 8 6" xfId="1765"/>
    <cellStyle name="Dane wejściowe 2 8 7" xfId="427"/>
    <cellStyle name="Dane wejściowe 2 9" xfId="167"/>
    <cellStyle name="Dane wejściowe 2 9 2" xfId="744"/>
    <cellStyle name="Dane wejściowe 2 9 3" xfId="1002"/>
    <cellStyle name="Dane wejściowe 2 9 4" xfId="1260"/>
    <cellStyle name="Dane wejściowe 2 9 5" xfId="1520"/>
    <cellStyle name="Dane wejściowe 2 9 6" xfId="1778"/>
    <cellStyle name="Dane wejściowe 2 9 7" xfId="440"/>
    <cellStyle name="Dane wyjściowe 2" xfId="42"/>
    <cellStyle name="Dane wyjściowe 2 10" xfId="188"/>
    <cellStyle name="Dane wyjściowe 2 10 2" xfId="811"/>
    <cellStyle name="Dane wyjściowe 2 10 3" xfId="1023"/>
    <cellStyle name="Dane wyjściowe 2 10 4" xfId="1281"/>
    <cellStyle name="Dane wyjściowe 2 10 5" xfId="1541"/>
    <cellStyle name="Dane wyjściowe 2 10 6" xfId="1799"/>
    <cellStyle name="Dane wyjściowe 2 10 7" xfId="461"/>
    <cellStyle name="Dane wyjściowe 2 11" xfId="201"/>
    <cellStyle name="Dane wyjściowe 2 11 2" xfId="724"/>
    <cellStyle name="Dane wyjściowe 2 11 3" xfId="1036"/>
    <cellStyle name="Dane wyjściowe 2 11 4" xfId="1294"/>
    <cellStyle name="Dane wyjściowe 2 11 5" xfId="1554"/>
    <cellStyle name="Dane wyjściowe 2 11 6" xfId="1812"/>
    <cellStyle name="Dane wyjściowe 2 11 7" xfId="474"/>
    <cellStyle name="Dane wyjściowe 2 12" xfId="213"/>
    <cellStyle name="Dane wyjściowe 2 12 2" xfId="726"/>
    <cellStyle name="Dane wyjściowe 2 12 3" xfId="1048"/>
    <cellStyle name="Dane wyjściowe 2 12 4" xfId="1306"/>
    <cellStyle name="Dane wyjściowe 2 12 5" xfId="1566"/>
    <cellStyle name="Dane wyjściowe 2 12 6" xfId="1824"/>
    <cellStyle name="Dane wyjściowe 2 12 7" xfId="486"/>
    <cellStyle name="Dane wyjściowe 2 13" xfId="218"/>
    <cellStyle name="Dane wyjściowe 2 13 2" xfId="760"/>
    <cellStyle name="Dane wyjściowe 2 13 3" xfId="1053"/>
    <cellStyle name="Dane wyjściowe 2 13 4" xfId="1311"/>
    <cellStyle name="Dane wyjściowe 2 13 5" xfId="1571"/>
    <cellStyle name="Dane wyjściowe 2 13 6" xfId="1829"/>
    <cellStyle name="Dane wyjściowe 2 13 7" xfId="491"/>
    <cellStyle name="Dane wyjściowe 2 14" xfId="236"/>
    <cellStyle name="Dane wyjściowe 2 14 2" xfId="780"/>
    <cellStyle name="Dane wyjściowe 2 14 3" xfId="1071"/>
    <cellStyle name="Dane wyjściowe 2 14 4" xfId="1329"/>
    <cellStyle name="Dane wyjściowe 2 14 5" xfId="1589"/>
    <cellStyle name="Dane wyjściowe 2 14 6" xfId="1847"/>
    <cellStyle name="Dane wyjściowe 2 14 7" xfId="509"/>
    <cellStyle name="Dane wyjściowe 2 15" xfId="243"/>
    <cellStyle name="Dane wyjściowe 2 15 2" xfId="698"/>
    <cellStyle name="Dane wyjściowe 2 15 3" xfId="1078"/>
    <cellStyle name="Dane wyjściowe 2 15 4" xfId="1336"/>
    <cellStyle name="Dane wyjściowe 2 15 5" xfId="1596"/>
    <cellStyle name="Dane wyjściowe 2 15 6" xfId="1854"/>
    <cellStyle name="Dane wyjściowe 2 15 7" xfId="516"/>
    <cellStyle name="Dane wyjściowe 2 16" xfId="250"/>
    <cellStyle name="Dane wyjściowe 2 16 2" xfId="786"/>
    <cellStyle name="Dane wyjściowe 2 16 3" xfId="1085"/>
    <cellStyle name="Dane wyjściowe 2 16 4" xfId="1343"/>
    <cellStyle name="Dane wyjściowe 2 16 5" xfId="1603"/>
    <cellStyle name="Dane wyjściowe 2 16 6" xfId="1861"/>
    <cellStyle name="Dane wyjściowe 2 16 7" xfId="523"/>
    <cellStyle name="Dane wyjściowe 2 17" xfId="263"/>
    <cellStyle name="Dane wyjściowe 2 17 2" xfId="680"/>
    <cellStyle name="Dane wyjściowe 2 17 3" xfId="1098"/>
    <cellStyle name="Dane wyjściowe 2 17 4" xfId="1356"/>
    <cellStyle name="Dane wyjściowe 2 17 5" xfId="1616"/>
    <cellStyle name="Dane wyjściowe 2 17 6" xfId="1874"/>
    <cellStyle name="Dane wyjściowe 2 17 7" xfId="536"/>
    <cellStyle name="Dane wyjściowe 2 18" xfId="248"/>
    <cellStyle name="Dane wyjściowe 2 18 2" xfId="790"/>
    <cellStyle name="Dane wyjściowe 2 18 3" xfId="1083"/>
    <cellStyle name="Dane wyjściowe 2 18 4" xfId="1341"/>
    <cellStyle name="Dane wyjściowe 2 18 5" xfId="1601"/>
    <cellStyle name="Dane wyjściowe 2 18 6" xfId="1859"/>
    <cellStyle name="Dane wyjściowe 2 18 7" xfId="521"/>
    <cellStyle name="Dane wyjściowe 2 19" xfId="271"/>
    <cellStyle name="Dane wyjściowe 2 19 2" xfId="719"/>
    <cellStyle name="Dane wyjściowe 2 19 3" xfId="1106"/>
    <cellStyle name="Dane wyjściowe 2 19 4" xfId="1364"/>
    <cellStyle name="Dane wyjściowe 2 19 5" xfId="1624"/>
    <cellStyle name="Dane wyjściowe 2 19 6" xfId="1882"/>
    <cellStyle name="Dane wyjściowe 2 19 7" xfId="544"/>
    <cellStyle name="Dane wyjściowe 2 2" xfId="94"/>
    <cellStyle name="Dane wyjściowe 2 2 2" xfId="729"/>
    <cellStyle name="Dane wyjściowe 2 2 3" xfId="929"/>
    <cellStyle name="Dane wyjściowe 2 2 4" xfId="1187"/>
    <cellStyle name="Dane wyjściowe 2 2 5" xfId="1447"/>
    <cellStyle name="Dane wyjściowe 2 2 6" xfId="1705"/>
    <cellStyle name="Dane wyjściowe 2 2 7" xfId="367"/>
    <cellStyle name="Dane wyjściowe 2 20" xfId="245"/>
    <cellStyle name="Dane wyjściowe 2 20 2" xfId="659"/>
    <cellStyle name="Dane wyjściowe 2 20 3" xfId="1080"/>
    <cellStyle name="Dane wyjściowe 2 20 4" xfId="1338"/>
    <cellStyle name="Dane wyjściowe 2 20 5" xfId="1598"/>
    <cellStyle name="Dane wyjściowe 2 20 6" xfId="1856"/>
    <cellStyle name="Dane wyjściowe 2 20 7" xfId="518"/>
    <cellStyle name="Dane wyjściowe 2 21" xfId="241"/>
    <cellStyle name="Dane wyjściowe 2 21 2" xfId="766"/>
    <cellStyle name="Dane wyjściowe 2 21 3" xfId="1076"/>
    <cellStyle name="Dane wyjściowe 2 21 4" xfId="1334"/>
    <cellStyle name="Dane wyjściowe 2 21 5" xfId="1594"/>
    <cellStyle name="Dane wyjściowe 2 21 6" xfId="1852"/>
    <cellStyle name="Dane wyjściowe 2 21 7" xfId="514"/>
    <cellStyle name="Dane wyjściowe 2 22" xfId="299"/>
    <cellStyle name="Dane wyjściowe 2 22 2" xfId="754"/>
    <cellStyle name="Dane wyjściowe 2 22 3" xfId="1134"/>
    <cellStyle name="Dane wyjściowe 2 22 4" xfId="1392"/>
    <cellStyle name="Dane wyjściowe 2 22 5" xfId="1652"/>
    <cellStyle name="Dane wyjściowe 2 22 6" xfId="1910"/>
    <cellStyle name="Dane wyjściowe 2 22 7" xfId="572"/>
    <cellStyle name="Dane wyjściowe 2 23" xfId="310"/>
    <cellStyle name="Dane wyjściowe 2 23 2" xfId="675"/>
    <cellStyle name="Dane wyjściowe 2 23 3" xfId="1145"/>
    <cellStyle name="Dane wyjściowe 2 23 4" xfId="1403"/>
    <cellStyle name="Dane wyjściowe 2 23 5" xfId="1663"/>
    <cellStyle name="Dane wyjściowe 2 23 6" xfId="1921"/>
    <cellStyle name="Dane wyjściowe 2 23 7" xfId="583"/>
    <cellStyle name="Dane wyjściowe 2 24" xfId="314"/>
    <cellStyle name="Dane wyjściowe 2 24 2" xfId="838"/>
    <cellStyle name="Dane wyjściowe 2 24 3" xfId="1149"/>
    <cellStyle name="Dane wyjściowe 2 24 4" xfId="1407"/>
    <cellStyle name="Dane wyjściowe 2 24 5" xfId="1667"/>
    <cellStyle name="Dane wyjściowe 2 24 6" xfId="1925"/>
    <cellStyle name="Dane wyjściowe 2 24 7" xfId="587"/>
    <cellStyle name="Dane wyjściowe 2 25" xfId="332"/>
    <cellStyle name="Dane wyjściowe 2 25 2" xfId="693"/>
    <cellStyle name="Dane wyjściowe 2 25 3" xfId="1167"/>
    <cellStyle name="Dane wyjściowe 2 25 4" xfId="1425"/>
    <cellStyle name="Dane wyjściowe 2 25 5" xfId="1685"/>
    <cellStyle name="Dane wyjściowe 2 25 6" xfId="1943"/>
    <cellStyle name="Dane wyjściowe 2 25 7" xfId="605"/>
    <cellStyle name="Dane wyjściowe 2 26" xfId="338"/>
    <cellStyle name="Dane wyjściowe 2 26 2" xfId="676"/>
    <cellStyle name="Dane wyjściowe 2 26 3" xfId="1173"/>
    <cellStyle name="Dane wyjściowe 2 26 4" xfId="1431"/>
    <cellStyle name="Dane wyjściowe 2 26 5" xfId="1691"/>
    <cellStyle name="Dane wyjściowe 2 26 6" xfId="1949"/>
    <cellStyle name="Dane wyjściowe 2 26 7" xfId="611"/>
    <cellStyle name="Dane wyjściowe 2 27" xfId="342"/>
    <cellStyle name="Dane wyjściowe 2 27 2" xfId="699"/>
    <cellStyle name="Dane wyjściowe 2 27 3" xfId="1177"/>
    <cellStyle name="Dane wyjściowe 2 27 4" xfId="1435"/>
    <cellStyle name="Dane wyjściowe 2 27 5" xfId="1695"/>
    <cellStyle name="Dane wyjściowe 2 27 6" xfId="1953"/>
    <cellStyle name="Dane wyjściowe 2 27 7" xfId="615"/>
    <cellStyle name="Dane wyjściowe 2 28" xfId="774"/>
    <cellStyle name="Dane wyjściowe 2 29" xfId="891"/>
    <cellStyle name="Dane wyjściowe 2 3" xfId="106"/>
    <cellStyle name="Dane wyjściowe 2 3 2" xfId="877"/>
    <cellStyle name="Dane wyjściowe 2 3 3" xfId="941"/>
    <cellStyle name="Dane wyjściowe 2 3 4" xfId="1199"/>
    <cellStyle name="Dane wyjściowe 2 3 5" xfId="1459"/>
    <cellStyle name="Dane wyjściowe 2 3 6" xfId="1717"/>
    <cellStyle name="Dane wyjściowe 2 3 7" xfId="379"/>
    <cellStyle name="Dane wyjściowe 2 30" xfId="764"/>
    <cellStyle name="Dane wyjściowe 2 31" xfId="757"/>
    <cellStyle name="Dane wyjściowe 2 32" xfId="1444"/>
    <cellStyle name="Dane wyjściowe 2 33" xfId="357"/>
    <cellStyle name="Dane wyjściowe 2 4" xfId="114"/>
    <cellStyle name="Dane wyjściowe 2 4 2" xfId="697"/>
    <cellStyle name="Dane wyjściowe 2 4 3" xfId="949"/>
    <cellStyle name="Dane wyjściowe 2 4 4" xfId="1207"/>
    <cellStyle name="Dane wyjściowe 2 4 5" xfId="1467"/>
    <cellStyle name="Dane wyjściowe 2 4 6" xfId="1725"/>
    <cellStyle name="Dane wyjściowe 2 4 7" xfId="387"/>
    <cellStyle name="Dane wyjściowe 2 5" xfId="118"/>
    <cellStyle name="Dane wyjściowe 2 5 2" xfId="652"/>
    <cellStyle name="Dane wyjściowe 2 5 3" xfId="953"/>
    <cellStyle name="Dane wyjściowe 2 5 4" xfId="1211"/>
    <cellStyle name="Dane wyjściowe 2 5 5" xfId="1471"/>
    <cellStyle name="Dane wyjściowe 2 5 6" xfId="1729"/>
    <cellStyle name="Dane wyjściowe 2 5 7" xfId="391"/>
    <cellStyle name="Dane wyjściowe 2 6" xfId="134"/>
    <cellStyle name="Dane wyjściowe 2 6 2" xfId="907"/>
    <cellStyle name="Dane wyjściowe 2 6 3" xfId="969"/>
    <cellStyle name="Dane wyjściowe 2 6 4" xfId="1227"/>
    <cellStyle name="Dane wyjściowe 2 6 5" xfId="1487"/>
    <cellStyle name="Dane wyjściowe 2 6 6" xfId="1745"/>
    <cellStyle name="Dane wyjściowe 2 6 7" xfId="407"/>
    <cellStyle name="Dane wyjściowe 2 7" xfId="145"/>
    <cellStyle name="Dane wyjściowe 2 7 2" xfId="772"/>
    <cellStyle name="Dane wyjściowe 2 7 3" xfId="980"/>
    <cellStyle name="Dane wyjściowe 2 7 4" xfId="1238"/>
    <cellStyle name="Dane wyjściowe 2 7 5" xfId="1498"/>
    <cellStyle name="Dane wyjściowe 2 7 6" xfId="1756"/>
    <cellStyle name="Dane wyjściowe 2 7 7" xfId="418"/>
    <cellStyle name="Dane wyjściowe 2 8" xfId="153"/>
    <cellStyle name="Dane wyjściowe 2 8 2" xfId="789"/>
    <cellStyle name="Dane wyjściowe 2 8 3" xfId="988"/>
    <cellStyle name="Dane wyjściowe 2 8 4" xfId="1246"/>
    <cellStyle name="Dane wyjściowe 2 8 5" xfId="1506"/>
    <cellStyle name="Dane wyjściowe 2 8 6" xfId="1764"/>
    <cellStyle name="Dane wyjściowe 2 8 7" xfId="426"/>
    <cellStyle name="Dane wyjściowe 2 9" xfId="168"/>
    <cellStyle name="Dane wyjściowe 2 9 2" xfId="866"/>
    <cellStyle name="Dane wyjściowe 2 9 3" xfId="1003"/>
    <cellStyle name="Dane wyjściowe 2 9 4" xfId="1261"/>
    <cellStyle name="Dane wyjściowe 2 9 5" xfId="1521"/>
    <cellStyle name="Dane wyjściowe 2 9 6" xfId="1779"/>
    <cellStyle name="Dane wyjściowe 2 9 7" xfId="441"/>
    <cellStyle name="Dobre 2" xfId="89"/>
    <cellStyle name="Dziesiętny 2" xfId="350"/>
    <cellStyle name="Excel Built-in Normal" xfId="352"/>
    <cellStyle name="Explanatory Text" xfId="43"/>
    <cellStyle name="Good" xfId="44"/>
    <cellStyle name="Heading 1" xfId="45"/>
    <cellStyle name="Heading 2" xfId="46"/>
    <cellStyle name="Heading 3" xfId="47"/>
    <cellStyle name="Heading 4" xfId="48"/>
    <cellStyle name="Input" xfId="49"/>
    <cellStyle name="Input 10" xfId="192"/>
    <cellStyle name="Input 10 2" xfId="796"/>
    <cellStyle name="Input 10 3" xfId="1027"/>
    <cellStyle name="Input 10 4" xfId="1285"/>
    <cellStyle name="Input 10 5" xfId="1545"/>
    <cellStyle name="Input 10 6" xfId="1803"/>
    <cellStyle name="Input 10 7" xfId="465"/>
    <cellStyle name="Input 11" xfId="164"/>
    <cellStyle name="Input 11 2" xfId="785"/>
    <cellStyle name="Input 11 3" xfId="999"/>
    <cellStyle name="Input 11 4" xfId="1257"/>
    <cellStyle name="Input 11 5" xfId="1517"/>
    <cellStyle name="Input 11 6" xfId="1775"/>
    <cellStyle name="Input 11 7" xfId="437"/>
    <cellStyle name="Input 12" xfId="186"/>
    <cellStyle name="Input 12 2" xfId="822"/>
    <cellStyle name="Input 12 3" xfId="1021"/>
    <cellStyle name="Input 12 4" xfId="1279"/>
    <cellStyle name="Input 12 5" xfId="1539"/>
    <cellStyle name="Input 12 6" xfId="1797"/>
    <cellStyle name="Input 12 7" xfId="459"/>
    <cellStyle name="Input 13" xfId="231"/>
    <cellStyle name="Input 13 2" xfId="755"/>
    <cellStyle name="Input 13 3" xfId="1066"/>
    <cellStyle name="Input 13 4" xfId="1324"/>
    <cellStyle name="Input 13 5" xfId="1584"/>
    <cellStyle name="Input 13 6" xfId="1842"/>
    <cellStyle name="Input 13 7" xfId="504"/>
    <cellStyle name="Input 14" xfId="211"/>
    <cellStyle name="Input 14 2" xfId="808"/>
    <cellStyle name="Input 14 3" xfId="1046"/>
    <cellStyle name="Input 14 4" xfId="1304"/>
    <cellStyle name="Input 14 5" xfId="1564"/>
    <cellStyle name="Input 14 6" xfId="1822"/>
    <cellStyle name="Input 14 7" xfId="484"/>
    <cellStyle name="Input 15" xfId="230"/>
    <cellStyle name="Input 15 2" xfId="707"/>
    <cellStyle name="Input 15 3" xfId="1065"/>
    <cellStyle name="Input 15 4" xfId="1323"/>
    <cellStyle name="Input 15 5" xfId="1583"/>
    <cellStyle name="Input 15 6" xfId="1841"/>
    <cellStyle name="Input 15 7" xfId="503"/>
    <cellStyle name="Input 16" xfId="261"/>
    <cellStyle name="Input 16 2" xfId="669"/>
    <cellStyle name="Input 16 3" xfId="1096"/>
    <cellStyle name="Input 16 4" xfId="1354"/>
    <cellStyle name="Input 16 5" xfId="1614"/>
    <cellStyle name="Input 16 6" xfId="1872"/>
    <cellStyle name="Input 16 7" xfId="534"/>
    <cellStyle name="Input 17" xfId="165"/>
    <cellStyle name="Input 17 2" xfId="890"/>
    <cellStyle name="Input 17 3" xfId="1000"/>
    <cellStyle name="Input 17 4" xfId="1258"/>
    <cellStyle name="Input 17 5" xfId="1518"/>
    <cellStyle name="Input 17 6" xfId="1776"/>
    <cellStyle name="Input 17 7" xfId="438"/>
    <cellStyle name="Input 18" xfId="266"/>
    <cellStyle name="Input 18 2" xfId="863"/>
    <cellStyle name="Input 18 3" xfId="1101"/>
    <cellStyle name="Input 18 4" xfId="1359"/>
    <cellStyle name="Input 18 5" xfId="1619"/>
    <cellStyle name="Input 18 6" xfId="1877"/>
    <cellStyle name="Input 18 7" xfId="539"/>
    <cellStyle name="Input 19" xfId="282"/>
    <cellStyle name="Input 19 2" xfId="663"/>
    <cellStyle name="Input 19 3" xfId="1117"/>
    <cellStyle name="Input 19 4" xfId="1375"/>
    <cellStyle name="Input 19 5" xfId="1635"/>
    <cellStyle name="Input 19 6" xfId="1893"/>
    <cellStyle name="Input 19 7" xfId="555"/>
    <cellStyle name="Input 2" xfId="95"/>
    <cellStyle name="Input 2 2" xfId="912"/>
    <cellStyle name="Input 2 3" xfId="930"/>
    <cellStyle name="Input 2 4" xfId="1188"/>
    <cellStyle name="Input 2 5" xfId="1448"/>
    <cellStyle name="Input 2 6" xfId="1706"/>
    <cellStyle name="Input 2 7" xfId="368"/>
    <cellStyle name="Input 20" xfId="292"/>
    <cellStyle name="Input 20 2" xfId="840"/>
    <cellStyle name="Input 20 3" xfId="1127"/>
    <cellStyle name="Input 20 4" xfId="1385"/>
    <cellStyle name="Input 20 5" xfId="1645"/>
    <cellStyle name="Input 20 6" xfId="1903"/>
    <cellStyle name="Input 20 7" xfId="565"/>
    <cellStyle name="Input 21" xfId="267"/>
    <cellStyle name="Input 21 2" xfId="918"/>
    <cellStyle name="Input 21 3" xfId="1102"/>
    <cellStyle name="Input 21 4" xfId="1360"/>
    <cellStyle name="Input 21 5" xfId="1620"/>
    <cellStyle name="Input 21 6" xfId="1878"/>
    <cellStyle name="Input 21 7" xfId="540"/>
    <cellStyle name="Input 22" xfId="300"/>
    <cellStyle name="Input 22 2" xfId="723"/>
    <cellStyle name="Input 22 3" xfId="1135"/>
    <cellStyle name="Input 22 4" xfId="1393"/>
    <cellStyle name="Input 22 5" xfId="1653"/>
    <cellStyle name="Input 22 6" xfId="1911"/>
    <cellStyle name="Input 22 7" xfId="573"/>
    <cellStyle name="Input 23" xfId="295"/>
    <cellStyle name="Input 23 2" xfId="667"/>
    <cellStyle name="Input 23 3" xfId="1130"/>
    <cellStyle name="Input 23 4" xfId="1388"/>
    <cellStyle name="Input 23 5" xfId="1648"/>
    <cellStyle name="Input 23 6" xfId="1906"/>
    <cellStyle name="Input 23 7" xfId="568"/>
    <cellStyle name="Input 24" xfId="315"/>
    <cellStyle name="Input 24 2" xfId="782"/>
    <cellStyle name="Input 24 3" xfId="1150"/>
    <cellStyle name="Input 24 4" xfId="1408"/>
    <cellStyle name="Input 24 5" xfId="1668"/>
    <cellStyle name="Input 24 6" xfId="1926"/>
    <cellStyle name="Input 24 7" xfId="588"/>
    <cellStyle name="Input 25" xfId="327"/>
    <cellStyle name="Input 25 2" xfId="779"/>
    <cellStyle name="Input 25 3" xfId="1162"/>
    <cellStyle name="Input 25 4" xfId="1420"/>
    <cellStyle name="Input 25 5" xfId="1680"/>
    <cellStyle name="Input 25 6" xfId="1938"/>
    <cellStyle name="Input 25 7" xfId="600"/>
    <cellStyle name="Input 26" xfId="331"/>
    <cellStyle name="Input 26 2" xfId="810"/>
    <cellStyle name="Input 26 3" xfId="1166"/>
    <cellStyle name="Input 26 4" xfId="1424"/>
    <cellStyle name="Input 26 5" xfId="1684"/>
    <cellStyle name="Input 26 6" xfId="1942"/>
    <cellStyle name="Input 26 7" xfId="604"/>
    <cellStyle name="Input 27" xfId="343"/>
    <cellStyle name="Input 27 2" xfId="824"/>
    <cellStyle name="Input 27 3" xfId="1178"/>
    <cellStyle name="Input 27 4" xfId="1436"/>
    <cellStyle name="Input 27 5" xfId="1696"/>
    <cellStyle name="Input 27 6" xfId="1954"/>
    <cellStyle name="Input 27 7" xfId="616"/>
    <cellStyle name="Input 28" xfId="869"/>
    <cellStyle name="Input 29" xfId="674"/>
    <cellStyle name="Input 3" xfId="107"/>
    <cellStyle name="Input 3 2" xfId="752"/>
    <cellStyle name="Input 3 3" xfId="942"/>
    <cellStyle name="Input 3 4" xfId="1200"/>
    <cellStyle name="Input 3 5" xfId="1460"/>
    <cellStyle name="Input 3 6" xfId="1718"/>
    <cellStyle name="Input 3 7" xfId="380"/>
    <cellStyle name="Input 30" xfId="926"/>
    <cellStyle name="Input 31" xfId="883"/>
    <cellStyle name="Input 32" xfId="925"/>
    <cellStyle name="Input 33" xfId="358"/>
    <cellStyle name="Input 4" xfId="102"/>
    <cellStyle name="Input 4 2" xfId="851"/>
    <cellStyle name="Input 4 3" xfId="937"/>
    <cellStyle name="Input 4 4" xfId="1195"/>
    <cellStyle name="Input 4 5" xfId="1455"/>
    <cellStyle name="Input 4 6" xfId="1713"/>
    <cellStyle name="Input 4 7" xfId="375"/>
    <cellStyle name="Input 5" xfId="131"/>
    <cellStyle name="Input 5 2" xfId="706"/>
    <cellStyle name="Input 5 3" xfId="966"/>
    <cellStyle name="Input 5 4" xfId="1224"/>
    <cellStyle name="Input 5 5" xfId="1484"/>
    <cellStyle name="Input 5 6" xfId="1742"/>
    <cellStyle name="Input 5 7" xfId="404"/>
    <cellStyle name="Input 6" xfId="135"/>
    <cellStyle name="Input 6 2" xfId="831"/>
    <cellStyle name="Input 6 3" xfId="970"/>
    <cellStyle name="Input 6 4" xfId="1228"/>
    <cellStyle name="Input 6 5" xfId="1488"/>
    <cellStyle name="Input 6 6" xfId="1746"/>
    <cellStyle name="Input 6 7" xfId="408"/>
    <cellStyle name="Input 7" xfId="146"/>
    <cellStyle name="Input 7 2" xfId="761"/>
    <cellStyle name="Input 7 3" xfId="981"/>
    <cellStyle name="Input 7 4" xfId="1239"/>
    <cellStyle name="Input 7 5" xfId="1499"/>
    <cellStyle name="Input 7 6" xfId="1757"/>
    <cellStyle name="Input 7 7" xfId="419"/>
    <cellStyle name="Input 8" xfId="156"/>
    <cellStyle name="Input 8 2" xfId="828"/>
    <cellStyle name="Input 8 3" xfId="991"/>
    <cellStyle name="Input 8 4" xfId="1249"/>
    <cellStyle name="Input 8 5" xfId="1509"/>
    <cellStyle name="Input 8 6" xfId="1767"/>
    <cellStyle name="Input 8 7" xfId="429"/>
    <cellStyle name="Input 9" xfId="169"/>
    <cellStyle name="Input 9 2" xfId="650"/>
    <cellStyle name="Input 9 3" xfId="1004"/>
    <cellStyle name="Input 9 4" xfId="1262"/>
    <cellStyle name="Input 9 5" xfId="1522"/>
    <cellStyle name="Input 9 6" xfId="1780"/>
    <cellStyle name="Input 9 7" xfId="442"/>
    <cellStyle name="Komórka połączona 2" xfId="50"/>
    <cellStyle name="Komórka zaznaczona 2" xfId="51"/>
    <cellStyle name="Linked Cell" xfId="52"/>
    <cellStyle name="Nagłówek 1 2" xfId="53"/>
    <cellStyle name="Nagłówek 2 2" xfId="54"/>
    <cellStyle name="Nagłówek 3 2" xfId="55"/>
    <cellStyle name="Nagłówek 4 2" xfId="56"/>
    <cellStyle name="Neutral" xfId="57"/>
    <cellStyle name="Neutralne 2" xfId="90"/>
    <cellStyle name="Normalny" xfId="0" builtinId="0"/>
    <cellStyle name="Normalny 2" xfId="1"/>
    <cellStyle name="Normalny 3" xfId="3"/>
    <cellStyle name="Normalny 4" xfId="4"/>
    <cellStyle name="Normalny 5" xfId="6"/>
    <cellStyle name="Normalny 6" xfId="7"/>
    <cellStyle name="Normalny 7" xfId="351"/>
    <cellStyle name="Note" xfId="58"/>
    <cellStyle name="Note 10" xfId="193"/>
    <cellStyle name="Note 10 2" xfId="881"/>
    <cellStyle name="Note 10 3" xfId="1028"/>
    <cellStyle name="Note 10 4" xfId="1286"/>
    <cellStyle name="Note 10 5" xfId="1546"/>
    <cellStyle name="Note 10 6" xfId="1804"/>
    <cellStyle name="Note 10 7" xfId="466"/>
    <cellStyle name="Note 11" xfId="176"/>
    <cellStyle name="Note 11 2" xfId="874"/>
    <cellStyle name="Note 11 3" xfId="1011"/>
    <cellStyle name="Note 11 4" xfId="1269"/>
    <cellStyle name="Note 11 5" xfId="1529"/>
    <cellStyle name="Note 11 6" xfId="1787"/>
    <cellStyle name="Note 11 7" xfId="449"/>
    <cellStyle name="Note 12" xfId="189"/>
    <cellStyle name="Note 12 2" xfId="627"/>
    <cellStyle name="Note 12 3" xfId="1024"/>
    <cellStyle name="Note 12 4" xfId="1282"/>
    <cellStyle name="Note 12 5" xfId="1542"/>
    <cellStyle name="Note 12 6" xfId="1800"/>
    <cellStyle name="Note 12 7" xfId="462"/>
    <cellStyle name="Note 13" xfId="228"/>
    <cellStyle name="Note 13 2" xfId="903"/>
    <cellStyle name="Note 13 3" xfId="1063"/>
    <cellStyle name="Note 13 4" xfId="1321"/>
    <cellStyle name="Note 13 5" xfId="1581"/>
    <cellStyle name="Note 13 6" xfId="1839"/>
    <cellStyle name="Note 13 7" xfId="501"/>
    <cellStyle name="Note 14" xfId="210"/>
    <cellStyle name="Note 14 2" xfId="841"/>
    <cellStyle name="Note 14 3" xfId="1045"/>
    <cellStyle name="Note 14 4" xfId="1303"/>
    <cellStyle name="Note 14 5" xfId="1563"/>
    <cellStyle name="Note 14 6" xfId="1821"/>
    <cellStyle name="Note 14 7" xfId="483"/>
    <cellStyle name="Note 15" xfId="205"/>
    <cellStyle name="Note 15 2" xfId="730"/>
    <cellStyle name="Note 15 3" xfId="1040"/>
    <cellStyle name="Note 15 4" xfId="1298"/>
    <cellStyle name="Note 15 5" xfId="1558"/>
    <cellStyle name="Note 15 6" xfId="1816"/>
    <cellStyle name="Note 15 7" xfId="478"/>
    <cellStyle name="Note 16" xfId="260"/>
    <cellStyle name="Note 16 2" xfId="704"/>
    <cellStyle name="Note 16 3" xfId="1095"/>
    <cellStyle name="Note 16 4" xfId="1353"/>
    <cellStyle name="Note 16 5" xfId="1613"/>
    <cellStyle name="Note 16 6" xfId="1871"/>
    <cellStyle name="Note 16 7" xfId="533"/>
    <cellStyle name="Note 17" xfId="255"/>
    <cellStyle name="Note 17 2" xfId="865"/>
    <cellStyle name="Note 17 3" xfId="1090"/>
    <cellStyle name="Note 17 4" xfId="1348"/>
    <cellStyle name="Note 17 5" xfId="1608"/>
    <cellStyle name="Note 17 6" xfId="1866"/>
    <cellStyle name="Note 17 7" xfId="528"/>
    <cellStyle name="Note 18" xfId="272"/>
    <cellStyle name="Note 18 2" xfId="710"/>
    <cellStyle name="Note 18 3" xfId="1107"/>
    <cellStyle name="Note 18 4" xfId="1365"/>
    <cellStyle name="Note 18 5" xfId="1625"/>
    <cellStyle name="Note 18 6" xfId="1883"/>
    <cellStyle name="Note 18 7" xfId="545"/>
    <cellStyle name="Note 19" xfId="281"/>
    <cellStyle name="Note 19 2" xfId="686"/>
    <cellStyle name="Note 19 3" xfId="1116"/>
    <cellStyle name="Note 19 4" xfId="1374"/>
    <cellStyle name="Note 19 5" xfId="1634"/>
    <cellStyle name="Note 19 6" xfId="1892"/>
    <cellStyle name="Note 19 7" xfId="554"/>
    <cellStyle name="Note 2" xfId="96"/>
    <cellStyle name="Note 2 2" xfId="825"/>
    <cellStyle name="Note 2 3" xfId="931"/>
    <cellStyle name="Note 2 4" xfId="1189"/>
    <cellStyle name="Note 2 5" xfId="1449"/>
    <cellStyle name="Note 2 6" xfId="1707"/>
    <cellStyle name="Note 2 7" xfId="369"/>
    <cellStyle name="Note 20" xfId="291"/>
    <cellStyle name="Note 20 2" xfId="633"/>
    <cellStyle name="Note 20 3" xfId="1126"/>
    <cellStyle name="Note 20 4" xfId="1384"/>
    <cellStyle name="Note 20 5" xfId="1644"/>
    <cellStyle name="Note 20 6" xfId="1902"/>
    <cellStyle name="Note 20 7" xfId="564"/>
    <cellStyle name="Note 21" xfId="285"/>
    <cellStyle name="Note 21 2" xfId="731"/>
    <cellStyle name="Note 21 3" xfId="1120"/>
    <cellStyle name="Note 21 4" xfId="1378"/>
    <cellStyle name="Note 21 5" xfId="1638"/>
    <cellStyle name="Note 21 6" xfId="1896"/>
    <cellStyle name="Note 21 7" xfId="558"/>
    <cellStyle name="Note 22" xfId="302"/>
    <cellStyle name="Note 22 2" xfId="862"/>
    <cellStyle name="Note 22 3" xfId="1137"/>
    <cellStyle name="Note 22 4" xfId="1395"/>
    <cellStyle name="Note 22 5" xfId="1655"/>
    <cellStyle name="Note 22 6" xfId="1913"/>
    <cellStyle name="Note 22 7" xfId="575"/>
    <cellStyle name="Note 23" xfId="284"/>
    <cellStyle name="Note 23 2" xfId="798"/>
    <cellStyle name="Note 23 3" xfId="1119"/>
    <cellStyle name="Note 23 4" xfId="1377"/>
    <cellStyle name="Note 23 5" xfId="1637"/>
    <cellStyle name="Note 23 6" xfId="1895"/>
    <cellStyle name="Note 23 7" xfId="557"/>
    <cellStyle name="Note 24" xfId="316"/>
    <cellStyle name="Note 24 2" xfId="799"/>
    <cellStyle name="Note 24 3" xfId="1151"/>
    <cellStyle name="Note 24 4" xfId="1409"/>
    <cellStyle name="Note 24 5" xfId="1669"/>
    <cellStyle name="Note 24 6" xfId="1927"/>
    <cellStyle name="Note 24 7" xfId="589"/>
    <cellStyle name="Note 25" xfId="333"/>
    <cellStyle name="Note 25 2" xfId="722"/>
    <cellStyle name="Note 25 3" xfId="1168"/>
    <cellStyle name="Note 25 4" xfId="1426"/>
    <cellStyle name="Note 25 5" xfId="1686"/>
    <cellStyle name="Note 25 6" xfId="1944"/>
    <cellStyle name="Note 25 7" xfId="606"/>
    <cellStyle name="Note 26" xfId="325"/>
    <cellStyle name="Note 26 2" xfId="830"/>
    <cellStyle name="Note 26 3" xfId="1160"/>
    <cellStyle name="Note 26 4" xfId="1418"/>
    <cellStyle name="Note 26 5" xfId="1678"/>
    <cellStyle name="Note 26 6" xfId="1936"/>
    <cellStyle name="Note 26 7" xfId="598"/>
    <cellStyle name="Note 27" xfId="344"/>
    <cellStyle name="Note 27 2" xfId="645"/>
    <cellStyle name="Note 27 3" xfId="1179"/>
    <cellStyle name="Note 27 4" xfId="1437"/>
    <cellStyle name="Note 27 5" xfId="1697"/>
    <cellStyle name="Note 27 6" xfId="1955"/>
    <cellStyle name="Note 27 7" xfId="617"/>
    <cellStyle name="Note 28" xfId="893"/>
    <cellStyle name="Note 29" xfId="717"/>
    <cellStyle name="Note 3" xfId="108"/>
    <cellStyle name="Note 3 2" xfId="765"/>
    <cellStyle name="Note 3 3" xfId="943"/>
    <cellStyle name="Note 3 4" xfId="1201"/>
    <cellStyle name="Note 3 5" xfId="1461"/>
    <cellStyle name="Note 3 6" xfId="1719"/>
    <cellStyle name="Note 3 7" xfId="381"/>
    <cellStyle name="Note 30" xfId="749"/>
    <cellStyle name="Note 31" xfId="805"/>
    <cellStyle name="Note 32" xfId="813"/>
    <cellStyle name="Note 33" xfId="359"/>
    <cellStyle name="Note 4" xfId="121"/>
    <cellStyle name="Note 4 2" xfId="625"/>
    <cellStyle name="Note 4 3" xfId="956"/>
    <cellStyle name="Note 4 4" xfId="1214"/>
    <cellStyle name="Note 4 5" xfId="1474"/>
    <cellStyle name="Note 4 6" xfId="1732"/>
    <cellStyle name="Note 4 7" xfId="394"/>
    <cellStyle name="Note 5" xfId="130"/>
    <cellStyle name="Note 5 2" xfId="887"/>
    <cellStyle name="Note 5 3" xfId="965"/>
    <cellStyle name="Note 5 4" xfId="1223"/>
    <cellStyle name="Note 5 5" xfId="1483"/>
    <cellStyle name="Note 5 6" xfId="1741"/>
    <cellStyle name="Note 5 7" xfId="403"/>
    <cellStyle name="Note 6" xfId="136"/>
    <cellStyle name="Note 6 2" xfId="657"/>
    <cellStyle name="Note 6 3" xfId="971"/>
    <cellStyle name="Note 6 4" xfId="1229"/>
    <cellStyle name="Note 6 5" xfId="1489"/>
    <cellStyle name="Note 6 6" xfId="1747"/>
    <cellStyle name="Note 6 7" xfId="409"/>
    <cellStyle name="Note 7" xfId="147"/>
    <cellStyle name="Note 7 2" xfId="753"/>
    <cellStyle name="Note 7 3" xfId="982"/>
    <cellStyle name="Note 7 4" xfId="1240"/>
    <cellStyle name="Note 7 5" xfId="1500"/>
    <cellStyle name="Note 7 6" xfId="1758"/>
    <cellStyle name="Note 7 7" xfId="420"/>
    <cellStyle name="Note 8" xfId="157"/>
    <cellStyle name="Note 8 2" xfId="795"/>
    <cellStyle name="Note 8 3" xfId="992"/>
    <cellStyle name="Note 8 4" xfId="1250"/>
    <cellStyle name="Note 8 5" xfId="1510"/>
    <cellStyle name="Note 8 6" xfId="1768"/>
    <cellStyle name="Note 8 7" xfId="430"/>
    <cellStyle name="Note 9" xfId="170"/>
    <cellStyle name="Note 9 2" xfId="738"/>
    <cellStyle name="Note 9 3" xfId="1005"/>
    <cellStyle name="Note 9 4" xfId="1263"/>
    <cellStyle name="Note 9 5" xfId="1523"/>
    <cellStyle name="Note 9 6" xfId="1781"/>
    <cellStyle name="Note 9 7" xfId="443"/>
    <cellStyle name="Obliczenia 2" xfId="59"/>
    <cellStyle name="Obliczenia 2 10" xfId="194"/>
    <cellStyle name="Obliczenia 2 10 2" xfId="819"/>
    <cellStyle name="Obliczenia 2 10 3" xfId="1029"/>
    <cellStyle name="Obliczenia 2 10 4" xfId="1287"/>
    <cellStyle name="Obliczenia 2 10 5" xfId="1547"/>
    <cellStyle name="Obliczenia 2 10 6" xfId="1805"/>
    <cellStyle name="Obliczenia 2 10 7" xfId="467"/>
    <cellStyle name="Obliczenia 2 11" xfId="177"/>
    <cellStyle name="Obliczenia 2 11 2" xfId="682"/>
    <cellStyle name="Obliczenia 2 11 3" xfId="1012"/>
    <cellStyle name="Obliczenia 2 11 4" xfId="1270"/>
    <cellStyle name="Obliczenia 2 11 5" xfId="1530"/>
    <cellStyle name="Obliczenia 2 11 6" xfId="1788"/>
    <cellStyle name="Obliczenia 2 11 7" xfId="450"/>
    <cellStyle name="Obliczenia 2 12" xfId="190"/>
    <cellStyle name="Obliczenia 2 12 2" xfId="793"/>
    <cellStyle name="Obliczenia 2 12 3" xfId="1025"/>
    <cellStyle name="Obliczenia 2 12 4" xfId="1283"/>
    <cellStyle name="Obliczenia 2 12 5" xfId="1543"/>
    <cellStyle name="Obliczenia 2 12 6" xfId="1801"/>
    <cellStyle name="Obliczenia 2 12 7" xfId="463"/>
    <cellStyle name="Obliczenia 2 13" xfId="227"/>
    <cellStyle name="Obliczenia 2 13 2" xfId="653"/>
    <cellStyle name="Obliczenia 2 13 3" xfId="1062"/>
    <cellStyle name="Obliczenia 2 13 4" xfId="1320"/>
    <cellStyle name="Obliczenia 2 13 5" xfId="1580"/>
    <cellStyle name="Obliczenia 2 13 6" xfId="1838"/>
    <cellStyle name="Obliczenia 2 13 7" xfId="500"/>
    <cellStyle name="Obliczenia 2 14" xfId="209"/>
    <cellStyle name="Obliczenia 2 14 2" xfId="696"/>
    <cellStyle name="Obliczenia 2 14 3" xfId="1044"/>
    <cellStyle name="Obliczenia 2 14 4" xfId="1302"/>
    <cellStyle name="Obliczenia 2 14 5" xfId="1562"/>
    <cellStyle name="Obliczenia 2 14 6" xfId="1820"/>
    <cellStyle name="Obliczenia 2 14 7" xfId="482"/>
    <cellStyle name="Obliczenia 2 15" xfId="204"/>
    <cellStyle name="Obliczenia 2 15 2" xfId="876"/>
    <cellStyle name="Obliczenia 2 15 3" xfId="1039"/>
    <cellStyle name="Obliczenia 2 15 4" xfId="1297"/>
    <cellStyle name="Obliczenia 2 15 5" xfId="1557"/>
    <cellStyle name="Obliczenia 2 15 6" xfId="1815"/>
    <cellStyle name="Obliczenia 2 15 7" xfId="477"/>
    <cellStyle name="Obliczenia 2 16" xfId="259"/>
    <cellStyle name="Obliczenia 2 16 2" xfId="733"/>
    <cellStyle name="Obliczenia 2 16 3" xfId="1094"/>
    <cellStyle name="Obliczenia 2 16 4" xfId="1352"/>
    <cellStyle name="Obliczenia 2 16 5" xfId="1612"/>
    <cellStyle name="Obliczenia 2 16 6" xfId="1870"/>
    <cellStyle name="Obliczenia 2 16 7" xfId="532"/>
    <cellStyle name="Obliczenia 2 17" xfId="256"/>
    <cellStyle name="Obliczenia 2 17 2" xfId="640"/>
    <cellStyle name="Obliczenia 2 17 3" xfId="1091"/>
    <cellStyle name="Obliczenia 2 17 4" xfId="1349"/>
    <cellStyle name="Obliczenia 2 17 5" xfId="1609"/>
    <cellStyle name="Obliczenia 2 17 6" xfId="1867"/>
    <cellStyle name="Obliczenia 2 17 7" xfId="529"/>
    <cellStyle name="Obliczenia 2 18" xfId="273"/>
    <cellStyle name="Obliczenia 2 18 2" xfId="740"/>
    <cellStyle name="Obliczenia 2 18 3" xfId="1108"/>
    <cellStyle name="Obliczenia 2 18 4" xfId="1366"/>
    <cellStyle name="Obliczenia 2 18 5" xfId="1626"/>
    <cellStyle name="Obliczenia 2 18 6" xfId="1884"/>
    <cellStyle name="Obliczenia 2 18 7" xfId="546"/>
    <cellStyle name="Obliczenia 2 19" xfId="280"/>
    <cellStyle name="Obliczenia 2 19 2" xfId="626"/>
    <cellStyle name="Obliczenia 2 19 3" xfId="1115"/>
    <cellStyle name="Obliczenia 2 19 4" xfId="1373"/>
    <cellStyle name="Obliczenia 2 19 5" xfId="1633"/>
    <cellStyle name="Obliczenia 2 19 6" xfId="1891"/>
    <cellStyle name="Obliczenia 2 19 7" xfId="553"/>
    <cellStyle name="Obliczenia 2 2" xfId="97"/>
    <cellStyle name="Obliczenia 2 2 2" xfId="694"/>
    <cellStyle name="Obliczenia 2 2 3" xfId="932"/>
    <cellStyle name="Obliczenia 2 2 4" xfId="1190"/>
    <cellStyle name="Obliczenia 2 2 5" xfId="1450"/>
    <cellStyle name="Obliczenia 2 2 6" xfId="1708"/>
    <cellStyle name="Obliczenia 2 2 7" xfId="370"/>
    <cellStyle name="Obliczenia 2 20" xfId="290"/>
    <cellStyle name="Obliczenia 2 20 2" xfId="718"/>
    <cellStyle name="Obliczenia 2 20 3" xfId="1125"/>
    <cellStyle name="Obliczenia 2 20 4" xfId="1383"/>
    <cellStyle name="Obliczenia 2 20 5" xfId="1643"/>
    <cellStyle name="Obliczenia 2 20 6" xfId="1901"/>
    <cellStyle name="Obliczenia 2 20 7" xfId="563"/>
    <cellStyle name="Obliczenia 2 21" xfId="286"/>
    <cellStyle name="Obliczenia 2 21 2" xfId="834"/>
    <cellStyle name="Obliczenia 2 21 3" xfId="1121"/>
    <cellStyle name="Obliczenia 2 21 4" xfId="1379"/>
    <cellStyle name="Obliczenia 2 21 5" xfId="1639"/>
    <cellStyle name="Obliczenia 2 21 6" xfId="1897"/>
    <cellStyle name="Obliczenia 2 21 7" xfId="559"/>
    <cellStyle name="Obliczenia 2 22" xfId="303"/>
    <cellStyle name="Obliczenia 2 22 2" xfId="911"/>
    <cellStyle name="Obliczenia 2 22 3" xfId="1138"/>
    <cellStyle name="Obliczenia 2 22 4" xfId="1396"/>
    <cellStyle name="Obliczenia 2 22 5" xfId="1656"/>
    <cellStyle name="Obliczenia 2 22 6" xfId="1914"/>
    <cellStyle name="Obliczenia 2 22 7" xfId="576"/>
    <cellStyle name="Obliczenia 2 23" xfId="293"/>
    <cellStyle name="Obliczenia 2 23 2" xfId="871"/>
    <cellStyle name="Obliczenia 2 23 3" xfId="1128"/>
    <cellStyle name="Obliczenia 2 23 4" xfId="1386"/>
    <cellStyle name="Obliczenia 2 23 5" xfId="1646"/>
    <cellStyle name="Obliczenia 2 23 6" xfId="1904"/>
    <cellStyle name="Obliczenia 2 23 7" xfId="566"/>
    <cellStyle name="Obliczenia 2 24" xfId="317"/>
    <cellStyle name="Obliczenia 2 24 2" xfId="634"/>
    <cellStyle name="Obliczenia 2 24 3" xfId="1152"/>
    <cellStyle name="Obliczenia 2 24 4" xfId="1410"/>
    <cellStyle name="Obliczenia 2 24 5" xfId="1670"/>
    <cellStyle name="Obliczenia 2 24 6" xfId="1928"/>
    <cellStyle name="Obliczenia 2 24 7" xfId="590"/>
    <cellStyle name="Obliczenia 2 25" xfId="324"/>
    <cellStyle name="Obliczenia 2 25 2" xfId="687"/>
    <cellStyle name="Obliczenia 2 25 3" xfId="1159"/>
    <cellStyle name="Obliczenia 2 25 4" xfId="1417"/>
    <cellStyle name="Obliczenia 2 25 5" xfId="1677"/>
    <cellStyle name="Obliczenia 2 25 6" xfId="1935"/>
    <cellStyle name="Obliczenia 2 25 7" xfId="597"/>
    <cellStyle name="Obliczenia 2 26" xfId="326"/>
    <cellStyle name="Obliczenia 2 26 2" xfId="915"/>
    <cellStyle name="Obliczenia 2 26 3" xfId="1161"/>
    <cellStyle name="Obliczenia 2 26 4" xfId="1419"/>
    <cellStyle name="Obliczenia 2 26 5" xfId="1679"/>
    <cellStyle name="Obliczenia 2 26 6" xfId="1937"/>
    <cellStyle name="Obliczenia 2 26 7" xfId="599"/>
    <cellStyle name="Obliczenia 2 27" xfId="345"/>
    <cellStyle name="Obliczenia 2 27 2" xfId="748"/>
    <cellStyle name="Obliczenia 2 27 3" xfId="1180"/>
    <cellStyle name="Obliczenia 2 27 4" xfId="1438"/>
    <cellStyle name="Obliczenia 2 27 5" xfId="1698"/>
    <cellStyle name="Obliczenia 2 27 6" xfId="1956"/>
    <cellStyle name="Obliczenia 2 27 7" xfId="618"/>
    <cellStyle name="Obliczenia 2 28" xfId="770"/>
    <cellStyle name="Obliczenia 2 29" xfId="714"/>
    <cellStyle name="Obliczenia 2 3" xfId="109"/>
    <cellStyle name="Obliczenia 2 3 2" xfId="644"/>
    <cellStyle name="Obliczenia 2 3 3" xfId="944"/>
    <cellStyle name="Obliczenia 2 3 4" xfId="1202"/>
    <cellStyle name="Obliczenia 2 3 5" xfId="1462"/>
    <cellStyle name="Obliczenia 2 3 6" xfId="1720"/>
    <cellStyle name="Obliczenia 2 3 7" xfId="382"/>
    <cellStyle name="Obliczenia 2 30" xfId="784"/>
    <cellStyle name="Obliczenia 2 31" xfId="896"/>
    <cellStyle name="Obliczenia 2 32" xfId="827"/>
    <cellStyle name="Obliczenia 2 33" xfId="360"/>
    <cellStyle name="Obliczenia 2 4" xfId="122"/>
    <cellStyle name="Obliczenia 2 4 2" xfId="734"/>
    <cellStyle name="Obliczenia 2 4 3" xfId="957"/>
    <cellStyle name="Obliczenia 2 4 4" xfId="1215"/>
    <cellStyle name="Obliczenia 2 4 5" xfId="1475"/>
    <cellStyle name="Obliczenia 2 4 6" xfId="1733"/>
    <cellStyle name="Obliczenia 2 4 7" xfId="395"/>
    <cellStyle name="Obliczenia 2 5" xfId="129"/>
    <cellStyle name="Obliczenia 2 5 2" xfId="839"/>
    <cellStyle name="Obliczenia 2 5 3" xfId="964"/>
    <cellStyle name="Obliczenia 2 5 4" xfId="1222"/>
    <cellStyle name="Obliczenia 2 5 5" xfId="1482"/>
    <cellStyle name="Obliczenia 2 5 6" xfId="1740"/>
    <cellStyle name="Obliczenia 2 5 7" xfId="402"/>
    <cellStyle name="Obliczenia 2 6" xfId="137"/>
    <cellStyle name="Obliczenia 2 6 2" xfId="910"/>
    <cellStyle name="Obliczenia 2 6 3" xfId="972"/>
    <cellStyle name="Obliczenia 2 6 4" xfId="1230"/>
    <cellStyle name="Obliczenia 2 6 5" xfId="1490"/>
    <cellStyle name="Obliczenia 2 6 6" xfId="1748"/>
    <cellStyle name="Obliczenia 2 6 7" xfId="410"/>
    <cellStyle name="Obliczenia 2 7" xfId="148"/>
    <cellStyle name="Obliczenia 2 7 2" xfId="879"/>
    <cellStyle name="Obliczenia 2 7 3" xfId="983"/>
    <cellStyle name="Obliczenia 2 7 4" xfId="1241"/>
    <cellStyle name="Obliczenia 2 7 5" xfId="1501"/>
    <cellStyle name="Obliczenia 2 7 6" xfId="1759"/>
    <cellStyle name="Obliczenia 2 7 7" xfId="421"/>
    <cellStyle name="Obliczenia 2 8" xfId="158"/>
    <cellStyle name="Obliczenia 2 8 2" xfId="829"/>
    <cellStyle name="Obliczenia 2 8 3" xfId="993"/>
    <cellStyle name="Obliczenia 2 8 4" xfId="1251"/>
    <cellStyle name="Obliczenia 2 8 5" xfId="1511"/>
    <cellStyle name="Obliczenia 2 8 6" xfId="1769"/>
    <cellStyle name="Obliczenia 2 8 7" xfId="431"/>
    <cellStyle name="Obliczenia 2 9" xfId="171"/>
    <cellStyle name="Obliczenia 2 9 2" xfId="649"/>
    <cellStyle name="Obliczenia 2 9 3" xfId="1006"/>
    <cellStyle name="Obliczenia 2 9 4" xfId="1264"/>
    <cellStyle name="Obliczenia 2 9 5" xfId="1524"/>
    <cellStyle name="Obliczenia 2 9 6" xfId="1782"/>
    <cellStyle name="Obliczenia 2 9 7" xfId="444"/>
    <cellStyle name="Output" xfId="60"/>
    <cellStyle name="Output 10" xfId="195"/>
    <cellStyle name="Output 10 2" xfId="737"/>
    <cellStyle name="Output 10 3" xfId="1030"/>
    <cellStyle name="Output 10 4" xfId="1288"/>
    <cellStyle name="Output 10 5" xfId="1548"/>
    <cellStyle name="Output 10 6" xfId="1806"/>
    <cellStyle name="Output 10 7" xfId="468"/>
    <cellStyle name="Output 11" xfId="178"/>
    <cellStyle name="Output 11 2" xfId="673"/>
    <cellStyle name="Output 11 3" xfId="1013"/>
    <cellStyle name="Output 11 4" xfId="1271"/>
    <cellStyle name="Output 11 5" xfId="1531"/>
    <cellStyle name="Output 11 6" xfId="1789"/>
    <cellStyle name="Output 11 7" xfId="451"/>
    <cellStyle name="Output 12" xfId="191"/>
    <cellStyle name="Output 12 2" xfId="842"/>
    <cellStyle name="Output 12 3" xfId="1026"/>
    <cellStyle name="Output 12 4" xfId="1284"/>
    <cellStyle name="Output 12 5" xfId="1544"/>
    <cellStyle name="Output 12 6" xfId="1802"/>
    <cellStyle name="Output 12 7" xfId="464"/>
    <cellStyle name="Output 13" xfId="226"/>
    <cellStyle name="Output 13 2" xfId="797"/>
    <cellStyle name="Output 13 3" xfId="1061"/>
    <cellStyle name="Output 13 4" xfId="1319"/>
    <cellStyle name="Output 13 5" xfId="1579"/>
    <cellStyle name="Output 13 6" xfId="1837"/>
    <cellStyle name="Output 13 7" xfId="499"/>
    <cellStyle name="Output 14" xfId="206"/>
    <cellStyle name="Output 14 2" xfId="746"/>
    <cellStyle name="Output 14 3" xfId="1041"/>
    <cellStyle name="Output 14 4" xfId="1299"/>
    <cellStyle name="Output 14 5" xfId="1559"/>
    <cellStyle name="Output 14 6" xfId="1817"/>
    <cellStyle name="Output 14 7" xfId="479"/>
    <cellStyle name="Output 15" xfId="203"/>
    <cellStyle name="Output 15 2" xfId="807"/>
    <cellStyle name="Output 15 3" xfId="1038"/>
    <cellStyle name="Output 15 4" xfId="1296"/>
    <cellStyle name="Output 15 5" xfId="1556"/>
    <cellStyle name="Output 15 6" xfId="1814"/>
    <cellStyle name="Output 15 7" xfId="476"/>
    <cellStyle name="Output 16" xfId="258"/>
    <cellStyle name="Output 16 2" xfId="624"/>
    <cellStyle name="Output 16 3" xfId="1093"/>
    <cellStyle name="Output 16 4" xfId="1351"/>
    <cellStyle name="Output 16 5" xfId="1611"/>
    <cellStyle name="Output 16 6" xfId="1869"/>
    <cellStyle name="Output 16 7" xfId="531"/>
    <cellStyle name="Output 17" xfId="200"/>
    <cellStyle name="Output 17 2" xfId="783"/>
    <cellStyle name="Output 17 3" xfId="1035"/>
    <cellStyle name="Output 17 4" xfId="1293"/>
    <cellStyle name="Output 17 5" xfId="1553"/>
    <cellStyle name="Output 17 6" xfId="1811"/>
    <cellStyle name="Output 17 7" xfId="473"/>
    <cellStyle name="Output 18" xfId="274"/>
    <cellStyle name="Output 18 2" xfId="651"/>
    <cellStyle name="Output 18 3" xfId="1109"/>
    <cellStyle name="Output 18 4" xfId="1367"/>
    <cellStyle name="Output 18 5" xfId="1627"/>
    <cellStyle name="Output 18 6" xfId="1885"/>
    <cellStyle name="Output 18 7" xfId="547"/>
    <cellStyle name="Output 19" xfId="279"/>
    <cellStyle name="Output 19 2" xfId="712"/>
    <cellStyle name="Output 19 3" xfId="1114"/>
    <cellStyle name="Output 19 4" xfId="1372"/>
    <cellStyle name="Output 19 5" xfId="1632"/>
    <cellStyle name="Output 19 6" xfId="1890"/>
    <cellStyle name="Output 19 7" xfId="552"/>
    <cellStyle name="Output 2" xfId="98"/>
    <cellStyle name="Output 2 2" xfId="814"/>
    <cellStyle name="Output 2 3" xfId="933"/>
    <cellStyle name="Output 2 4" xfId="1191"/>
    <cellStyle name="Output 2 5" xfId="1451"/>
    <cellStyle name="Output 2 6" xfId="1709"/>
    <cellStyle name="Output 2 7" xfId="371"/>
    <cellStyle name="Output 20" xfId="289"/>
    <cellStyle name="Output 20 2" xfId="873"/>
    <cellStyle name="Output 20 3" xfId="1124"/>
    <cellStyle name="Output 20 4" xfId="1382"/>
    <cellStyle name="Output 20 5" xfId="1642"/>
    <cellStyle name="Output 20 6" xfId="1900"/>
    <cellStyle name="Output 20 7" xfId="562"/>
    <cellStyle name="Output 21" xfId="287"/>
    <cellStyle name="Output 21 2" xfId="665"/>
    <cellStyle name="Output 21 3" xfId="1122"/>
    <cellStyle name="Output 21 4" xfId="1380"/>
    <cellStyle name="Output 21 5" xfId="1640"/>
    <cellStyle name="Output 21 6" xfId="1898"/>
    <cellStyle name="Output 21 7" xfId="560"/>
    <cellStyle name="Output 22" xfId="304"/>
    <cellStyle name="Output 22 2" xfId="762"/>
    <cellStyle name="Output 22 3" xfId="1139"/>
    <cellStyle name="Output 22 4" xfId="1397"/>
    <cellStyle name="Output 22 5" xfId="1657"/>
    <cellStyle name="Output 22 6" xfId="1915"/>
    <cellStyle name="Output 22 7" xfId="577"/>
    <cellStyle name="Output 23" xfId="220"/>
    <cellStyle name="Output 23 2" xfId="648"/>
    <cellStyle name="Output 23 3" xfId="1055"/>
    <cellStyle name="Output 23 4" xfId="1313"/>
    <cellStyle name="Output 23 5" xfId="1573"/>
    <cellStyle name="Output 23 6" xfId="1831"/>
    <cellStyle name="Output 23 7" xfId="493"/>
    <cellStyle name="Output 24" xfId="318"/>
    <cellStyle name="Output 24 2" xfId="775"/>
    <cellStyle name="Output 24 3" xfId="1153"/>
    <cellStyle name="Output 24 4" xfId="1411"/>
    <cellStyle name="Output 24 5" xfId="1671"/>
    <cellStyle name="Output 24 6" xfId="1929"/>
    <cellStyle name="Output 24 7" xfId="591"/>
    <cellStyle name="Output 25" xfId="334"/>
    <cellStyle name="Output 25 2" xfId="848"/>
    <cellStyle name="Output 25 3" xfId="1169"/>
    <cellStyle name="Output 25 4" xfId="1427"/>
    <cellStyle name="Output 25 5" xfId="1687"/>
    <cellStyle name="Output 25 6" xfId="1945"/>
    <cellStyle name="Output 25 7" xfId="607"/>
    <cellStyle name="Output 26" xfId="339"/>
    <cellStyle name="Output 26 2" xfId="677"/>
    <cellStyle name="Output 26 3" xfId="1174"/>
    <cellStyle name="Output 26 4" xfId="1432"/>
    <cellStyle name="Output 26 5" xfId="1692"/>
    <cellStyle name="Output 26 6" xfId="1950"/>
    <cellStyle name="Output 26 7" xfId="612"/>
    <cellStyle name="Output 27" xfId="346"/>
    <cellStyle name="Output 27 2" xfId="743"/>
    <cellStyle name="Output 27 3" xfId="1181"/>
    <cellStyle name="Output 27 4" xfId="1439"/>
    <cellStyle name="Output 27 5" xfId="1699"/>
    <cellStyle name="Output 27 6" xfId="1957"/>
    <cellStyle name="Output 27 7" xfId="619"/>
    <cellStyle name="Output 28" xfId="843"/>
    <cellStyle name="Output 29" xfId="787"/>
    <cellStyle name="Output 3" xfId="110"/>
    <cellStyle name="Output 3 2" xfId="817"/>
    <cellStyle name="Output 3 3" xfId="945"/>
    <cellStyle name="Output 3 4" xfId="1203"/>
    <cellStyle name="Output 3 5" xfId="1463"/>
    <cellStyle name="Output 3 6" xfId="1721"/>
    <cellStyle name="Output 3 7" xfId="383"/>
    <cellStyle name="Output 30" xfId="806"/>
    <cellStyle name="Output 31" xfId="820"/>
    <cellStyle name="Output 32" xfId="732"/>
    <cellStyle name="Output 33" xfId="361"/>
    <cellStyle name="Output 4" xfId="123"/>
    <cellStyle name="Output 4 2" xfId="880"/>
    <cellStyle name="Output 4 3" xfId="958"/>
    <cellStyle name="Output 4 4" xfId="1216"/>
    <cellStyle name="Output 4 5" xfId="1476"/>
    <cellStyle name="Output 4 6" xfId="1734"/>
    <cellStyle name="Output 4 7" xfId="396"/>
    <cellStyle name="Output 5" xfId="128"/>
    <cellStyle name="Output 5 2" xfId="853"/>
    <cellStyle name="Output 5 3" xfId="963"/>
    <cellStyle name="Output 5 4" xfId="1221"/>
    <cellStyle name="Output 5 5" xfId="1481"/>
    <cellStyle name="Output 5 6" xfId="1739"/>
    <cellStyle name="Output 5 7" xfId="401"/>
    <cellStyle name="Output 6" xfId="138"/>
    <cellStyle name="Output 6 2" xfId="638"/>
    <cellStyle name="Output 6 3" xfId="973"/>
    <cellStyle name="Output 6 4" xfId="1231"/>
    <cellStyle name="Output 6 5" xfId="1491"/>
    <cellStyle name="Output 6 6" xfId="1749"/>
    <cellStyle name="Output 6 7" xfId="411"/>
    <cellStyle name="Output 7" xfId="149"/>
    <cellStyle name="Output 7 2" xfId="705"/>
    <cellStyle name="Output 7 3" xfId="984"/>
    <cellStyle name="Output 7 4" xfId="1242"/>
    <cellStyle name="Output 7 5" xfId="1502"/>
    <cellStyle name="Output 7 6" xfId="1760"/>
    <cellStyle name="Output 7 7" xfId="422"/>
    <cellStyle name="Output 8" xfId="159"/>
    <cellStyle name="Output 8 2" xfId="702"/>
    <cellStyle name="Output 8 3" xfId="994"/>
    <cellStyle name="Output 8 4" xfId="1252"/>
    <cellStyle name="Output 8 5" xfId="1512"/>
    <cellStyle name="Output 8 6" xfId="1770"/>
    <cellStyle name="Output 8 7" xfId="432"/>
    <cellStyle name="Output 9" xfId="172"/>
    <cellStyle name="Output 9 2" xfId="700"/>
    <cellStyle name="Output 9 3" xfId="1007"/>
    <cellStyle name="Output 9 4" xfId="1265"/>
    <cellStyle name="Output 9 5" xfId="1525"/>
    <cellStyle name="Output 9 6" xfId="1783"/>
    <cellStyle name="Output 9 7" xfId="445"/>
    <cellStyle name="Procentowy" xfId="1961" builtinId="5"/>
    <cellStyle name="Procentowy 2" xfId="61"/>
    <cellStyle name="Suma 2" xfId="62"/>
    <cellStyle name="Suma 2 10" xfId="196"/>
    <cellStyle name="Suma 2 10 2" xfId="751"/>
    <cellStyle name="Suma 2 10 3" xfId="1031"/>
    <cellStyle name="Suma 2 10 4" xfId="1289"/>
    <cellStyle name="Suma 2 10 5" xfId="1549"/>
    <cellStyle name="Suma 2 10 6" xfId="1807"/>
    <cellStyle name="Suma 2 10 7" xfId="469"/>
    <cellStyle name="Suma 2 11" xfId="163"/>
    <cellStyle name="Suma 2 11 2" xfId="716"/>
    <cellStyle name="Suma 2 11 3" xfId="998"/>
    <cellStyle name="Suma 2 11 4" xfId="1256"/>
    <cellStyle name="Suma 2 11 5" xfId="1516"/>
    <cellStyle name="Suma 2 11 6" xfId="1774"/>
    <cellStyle name="Suma 2 11 7" xfId="436"/>
    <cellStyle name="Suma 2 12" xfId="219"/>
    <cellStyle name="Suma 2 12 2" xfId="777"/>
    <cellStyle name="Suma 2 12 3" xfId="1054"/>
    <cellStyle name="Suma 2 12 4" xfId="1312"/>
    <cellStyle name="Suma 2 12 5" xfId="1572"/>
    <cellStyle name="Suma 2 12 6" xfId="1830"/>
    <cellStyle name="Suma 2 12 7" xfId="492"/>
    <cellStyle name="Suma 2 13" xfId="225"/>
    <cellStyle name="Suma 2 13 2" xfId="894"/>
    <cellStyle name="Suma 2 13 3" xfId="1060"/>
    <cellStyle name="Suma 2 13 4" xfId="1318"/>
    <cellStyle name="Suma 2 13 5" xfId="1578"/>
    <cellStyle name="Suma 2 13 6" xfId="1836"/>
    <cellStyle name="Suma 2 13 7" xfId="498"/>
    <cellStyle name="Suma 2 14" xfId="234"/>
    <cellStyle name="Suma 2 14 2" xfId="630"/>
    <cellStyle name="Suma 2 14 3" xfId="1069"/>
    <cellStyle name="Suma 2 14 4" xfId="1327"/>
    <cellStyle name="Suma 2 14 5" xfId="1587"/>
    <cellStyle name="Suma 2 14 6" xfId="1845"/>
    <cellStyle name="Suma 2 14 7" xfId="507"/>
    <cellStyle name="Suma 2 15" xfId="229"/>
    <cellStyle name="Suma 2 15 2" xfId="833"/>
    <cellStyle name="Suma 2 15 3" xfId="1064"/>
    <cellStyle name="Suma 2 15 4" xfId="1322"/>
    <cellStyle name="Suma 2 15 5" xfId="1582"/>
    <cellStyle name="Suma 2 15 6" xfId="1840"/>
    <cellStyle name="Suma 2 15 7" xfId="502"/>
    <cellStyle name="Suma 2 16" xfId="257"/>
    <cellStyle name="Suma 2 16 2" xfId="662"/>
    <cellStyle name="Suma 2 16 3" xfId="1092"/>
    <cellStyle name="Suma 2 16 4" xfId="1350"/>
    <cellStyle name="Suma 2 16 5" xfId="1610"/>
    <cellStyle name="Suma 2 16 6" xfId="1868"/>
    <cellStyle name="Suma 2 16 7" xfId="530"/>
    <cellStyle name="Suma 2 17" xfId="235"/>
    <cellStyle name="Suma 2 17 2" xfId="913"/>
    <cellStyle name="Suma 2 17 3" xfId="1070"/>
    <cellStyle name="Suma 2 17 4" xfId="1328"/>
    <cellStyle name="Suma 2 17 5" xfId="1588"/>
    <cellStyle name="Suma 2 17 6" xfId="1846"/>
    <cellStyle name="Suma 2 17 7" xfId="508"/>
    <cellStyle name="Suma 2 18" xfId="275"/>
    <cellStyle name="Suma 2 18 2" xfId="916"/>
    <cellStyle name="Suma 2 18 3" xfId="1110"/>
    <cellStyle name="Suma 2 18 4" xfId="1368"/>
    <cellStyle name="Suma 2 18 5" xfId="1628"/>
    <cellStyle name="Suma 2 18 6" xfId="1886"/>
    <cellStyle name="Suma 2 18 7" xfId="548"/>
    <cellStyle name="Suma 2 19" xfId="278"/>
    <cellStyle name="Suma 2 19 2" xfId="688"/>
    <cellStyle name="Suma 2 19 3" xfId="1113"/>
    <cellStyle name="Suma 2 19 4" xfId="1371"/>
    <cellStyle name="Suma 2 19 5" xfId="1631"/>
    <cellStyle name="Suma 2 19 6" xfId="1889"/>
    <cellStyle name="Suma 2 19 7" xfId="551"/>
    <cellStyle name="Suma 2 2" xfId="99"/>
    <cellStyle name="Suma 2 2 2" xfId="769"/>
    <cellStyle name="Suma 2 2 3" xfId="934"/>
    <cellStyle name="Suma 2 2 4" xfId="1192"/>
    <cellStyle name="Suma 2 2 5" xfId="1452"/>
    <cellStyle name="Suma 2 2 6" xfId="1710"/>
    <cellStyle name="Suma 2 2 7" xfId="372"/>
    <cellStyle name="Suma 2 20" xfId="288"/>
    <cellStyle name="Suma 2 20 2" xfId="736"/>
    <cellStyle name="Suma 2 20 3" xfId="1123"/>
    <cellStyle name="Suma 2 20 4" xfId="1381"/>
    <cellStyle name="Suma 2 20 5" xfId="1641"/>
    <cellStyle name="Suma 2 20 6" xfId="1899"/>
    <cellStyle name="Suma 2 20 7" xfId="561"/>
    <cellStyle name="Suma 2 21" xfId="254"/>
    <cellStyle name="Suma 2 21 2" xfId="902"/>
    <cellStyle name="Suma 2 21 3" xfId="1089"/>
    <cellStyle name="Suma 2 21 4" xfId="1347"/>
    <cellStyle name="Suma 2 21 5" xfId="1607"/>
    <cellStyle name="Suma 2 21 6" xfId="1865"/>
    <cellStyle name="Suma 2 21 7" xfId="527"/>
    <cellStyle name="Suma 2 22" xfId="305"/>
    <cellStyle name="Suma 2 22 2" xfId="709"/>
    <cellStyle name="Suma 2 22 3" xfId="1140"/>
    <cellStyle name="Suma 2 22 4" xfId="1398"/>
    <cellStyle name="Suma 2 22 5" xfId="1658"/>
    <cellStyle name="Suma 2 22 6" xfId="1916"/>
    <cellStyle name="Suma 2 22 7" xfId="578"/>
    <cellStyle name="Suma 2 23" xfId="296"/>
    <cellStyle name="Suma 2 23 2" xfId="623"/>
    <cellStyle name="Suma 2 23 3" xfId="1131"/>
    <cellStyle name="Suma 2 23 4" xfId="1389"/>
    <cellStyle name="Suma 2 23 5" xfId="1649"/>
    <cellStyle name="Suma 2 23 6" xfId="1907"/>
    <cellStyle name="Suma 2 23 7" xfId="569"/>
    <cellStyle name="Suma 2 24" xfId="319"/>
    <cellStyle name="Suma 2 24 2" xfId="631"/>
    <cellStyle name="Suma 2 24 3" xfId="1154"/>
    <cellStyle name="Suma 2 24 4" xfId="1412"/>
    <cellStyle name="Suma 2 24 5" xfId="1672"/>
    <cellStyle name="Suma 2 24 6" xfId="1930"/>
    <cellStyle name="Suma 2 24 7" xfId="592"/>
    <cellStyle name="Suma 2 25" xfId="335"/>
    <cellStyle name="Suma 2 25 2" xfId="681"/>
    <cellStyle name="Suma 2 25 3" xfId="1170"/>
    <cellStyle name="Suma 2 25 4" xfId="1428"/>
    <cellStyle name="Suma 2 25 5" xfId="1688"/>
    <cellStyle name="Suma 2 25 6" xfId="1946"/>
    <cellStyle name="Suma 2 25 7" xfId="608"/>
    <cellStyle name="Suma 2 26" xfId="347"/>
    <cellStyle name="Suma 2 26 2" xfId="800"/>
    <cellStyle name="Suma 2 26 3" xfId="1182"/>
    <cellStyle name="Suma 2 26 4" xfId="1440"/>
    <cellStyle name="Suma 2 26 5" xfId="1700"/>
    <cellStyle name="Suma 2 26 6" xfId="1958"/>
    <cellStyle name="Suma 2 26 7" xfId="620"/>
    <cellStyle name="Suma 2 27" xfId="639"/>
    <cellStyle name="Suma 2 28" xfId="875"/>
    <cellStyle name="Suma 2 29" xfId="763"/>
    <cellStyle name="Suma 2 3" xfId="111"/>
    <cellStyle name="Suma 2 3 2" xfId="882"/>
    <cellStyle name="Suma 2 3 3" xfId="946"/>
    <cellStyle name="Suma 2 3 4" xfId="1204"/>
    <cellStyle name="Suma 2 3 5" xfId="1464"/>
    <cellStyle name="Suma 2 3 6" xfId="1722"/>
    <cellStyle name="Suma 2 3 7" xfId="384"/>
    <cellStyle name="Suma 2 30" xfId="637"/>
    <cellStyle name="Suma 2 31" xfId="895"/>
    <cellStyle name="Suma 2 32" xfId="362"/>
    <cellStyle name="Suma 2 4" xfId="124"/>
    <cellStyle name="Suma 2 4 2" xfId="864"/>
    <cellStyle name="Suma 2 4 3" xfId="959"/>
    <cellStyle name="Suma 2 4 4" xfId="1217"/>
    <cellStyle name="Suma 2 4 5" xfId="1477"/>
    <cellStyle name="Suma 2 4 6" xfId="1735"/>
    <cellStyle name="Suma 2 4 7" xfId="397"/>
    <cellStyle name="Suma 2 5" xfId="127"/>
    <cellStyle name="Suma 2 5 2" xfId="635"/>
    <cellStyle name="Suma 2 5 3" xfId="962"/>
    <cellStyle name="Suma 2 5 4" xfId="1220"/>
    <cellStyle name="Suma 2 5 5" xfId="1480"/>
    <cellStyle name="Suma 2 5 6" xfId="1738"/>
    <cellStyle name="Suma 2 5 7" xfId="400"/>
    <cellStyle name="Suma 2 6" xfId="139"/>
    <cellStyle name="Suma 2 6 2" xfId="759"/>
    <cellStyle name="Suma 2 6 3" xfId="974"/>
    <cellStyle name="Suma 2 6 4" xfId="1232"/>
    <cellStyle name="Suma 2 6 5" xfId="1492"/>
    <cellStyle name="Suma 2 6 6" xfId="1750"/>
    <cellStyle name="Suma 2 6 7" xfId="412"/>
    <cellStyle name="Suma 2 7" xfId="150"/>
    <cellStyle name="Suma 2 7 2" xfId="897"/>
    <cellStyle name="Suma 2 7 3" xfId="985"/>
    <cellStyle name="Suma 2 7 4" xfId="1243"/>
    <cellStyle name="Suma 2 7 5" xfId="1503"/>
    <cellStyle name="Suma 2 7 6" xfId="1761"/>
    <cellStyle name="Suma 2 7 7" xfId="423"/>
    <cellStyle name="Suma 2 8" xfId="160"/>
    <cellStyle name="Suma 2 8 2" xfId="859"/>
    <cellStyle name="Suma 2 8 3" xfId="995"/>
    <cellStyle name="Suma 2 8 4" xfId="1253"/>
    <cellStyle name="Suma 2 8 5" xfId="1513"/>
    <cellStyle name="Suma 2 8 6" xfId="1771"/>
    <cellStyle name="Suma 2 8 7" xfId="433"/>
    <cellStyle name="Suma 2 9" xfId="173"/>
    <cellStyle name="Suma 2 9 2" xfId="672"/>
    <cellStyle name="Suma 2 9 3" xfId="1008"/>
    <cellStyle name="Suma 2 9 4" xfId="1266"/>
    <cellStyle name="Suma 2 9 5" xfId="1526"/>
    <cellStyle name="Suma 2 9 6" xfId="1784"/>
    <cellStyle name="Suma 2 9 7" xfId="446"/>
    <cellStyle name="Tekst objaśnienia 2" xfId="63"/>
    <cellStyle name="Tekst ostrzeżenia 2" xfId="64"/>
    <cellStyle name="Title" xfId="65"/>
    <cellStyle name="Total" xfId="66"/>
    <cellStyle name="Total 10" xfId="197"/>
    <cellStyle name="Total 10 2" xfId="858"/>
    <cellStyle name="Total 10 3" xfId="1032"/>
    <cellStyle name="Total 10 4" xfId="1290"/>
    <cellStyle name="Total 10 5" xfId="1550"/>
    <cellStyle name="Total 10 6" xfId="1808"/>
    <cellStyle name="Total 10 7" xfId="470"/>
    <cellStyle name="Total 11" xfId="207"/>
    <cellStyle name="Total 11 2" xfId="888"/>
    <cellStyle name="Total 11 3" xfId="1042"/>
    <cellStyle name="Total 11 4" xfId="1300"/>
    <cellStyle name="Total 11 5" xfId="1560"/>
    <cellStyle name="Total 11 6" xfId="1818"/>
    <cellStyle name="Total 11 7" xfId="480"/>
    <cellStyle name="Total 12" xfId="221"/>
    <cellStyle name="Total 12 2" xfId="821"/>
    <cellStyle name="Total 12 3" xfId="1056"/>
    <cellStyle name="Total 12 4" xfId="1314"/>
    <cellStyle name="Total 12 5" xfId="1574"/>
    <cellStyle name="Total 12 6" xfId="1832"/>
    <cellStyle name="Total 12 7" xfId="494"/>
    <cellStyle name="Total 13" xfId="180"/>
    <cellStyle name="Total 13 2" xfId="791"/>
    <cellStyle name="Total 13 3" xfId="1015"/>
    <cellStyle name="Total 13 4" xfId="1273"/>
    <cellStyle name="Total 13 5" xfId="1533"/>
    <cellStyle name="Total 13 6" xfId="1791"/>
    <cellStyle name="Total 13 7" xfId="453"/>
    <cellStyle name="Total 14" xfId="223"/>
    <cellStyle name="Total 14 2" xfId="818"/>
    <cellStyle name="Total 14 3" xfId="1058"/>
    <cellStyle name="Total 14 4" xfId="1316"/>
    <cellStyle name="Total 14 5" xfId="1576"/>
    <cellStyle name="Total 14 6" xfId="1834"/>
    <cellStyle name="Total 14 7" xfId="496"/>
    <cellStyle name="Total 15" xfId="251"/>
    <cellStyle name="Total 15 2" xfId="889"/>
    <cellStyle name="Total 15 3" xfId="1086"/>
    <cellStyle name="Total 15 4" xfId="1344"/>
    <cellStyle name="Total 15 5" xfId="1604"/>
    <cellStyle name="Total 15 6" xfId="1862"/>
    <cellStyle name="Total 15 7" xfId="524"/>
    <cellStyle name="Total 16" xfId="212"/>
    <cellStyle name="Total 16 2" xfId="835"/>
    <cellStyle name="Total 16 3" xfId="1047"/>
    <cellStyle name="Total 16 4" xfId="1305"/>
    <cellStyle name="Total 16 5" xfId="1565"/>
    <cellStyle name="Total 16 6" xfId="1823"/>
    <cellStyle name="Total 16 7" xfId="485"/>
    <cellStyle name="Total 17" xfId="264"/>
    <cellStyle name="Total 17 2" xfId="900"/>
    <cellStyle name="Total 17 3" xfId="1099"/>
    <cellStyle name="Total 17 4" xfId="1357"/>
    <cellStyle name="Total 17 5" xfId="1617"/>
    <cellStyle name="Total 17 6" xfId="1875"/>
    <cellStyle name="Total 17 7" xfId="537"/>
    <cellStyle name="Total 18" xfId="276"/>
    <cellStyle name="Total 18 2" xfId="849"/>
    <cellStyle name="Total 18 3" xfId="1111"/>
    <cellStyle name="Total 18 4" xfId="1369"/>
    <cellStyle name="Total 18 5" xfId="1629"/>
    <cellStyle name="Total 18 6" xfId="1887"/>
    <cellStyle name="Total 18 7" xfId="549"/>
    <cellStyle name="Total 19" xfId="232"/>
    <cellStyle name="Total 19 2" xfId="728"/>
    <cellStyle name="Total 19 3" xfId="1067"/>
    <cellStyle name="Total 19 4" xfId="1325"/>
    <cellStyle name="Total 19 5" xfId="1585"/>
    <cellStyle name="Total 19 6" xfId="1843"/>
    <cellStyle name="Total 19 7" xfId="505"/>
    <cellStyle name="Total 2" xfId="100"/>
    <cellStyle name="Total 2 2" xfId="884"/>
    <cellStyle name="Total 2 3" xfId="935"/>
    <cellStyle name="Total 2 4" xfId="1193"/>
    <cellStyle name="Total 2 5" xfId="1453"/>
    <cellStyle name="Total 2 6" xfId="1711"/>
    <cellStyle name="Total 2 7" xfId="373"/>
    <cellStyle name="Total 20" xfId="199"/>
    <cellStyle name="Total 20 2" xfId="914"/>
    <cellStyle name="Total 20 3" xfId="1034"/>
    <cellStyle name="Total 20 4" xfId="1292"/>
    <cellStyle name="Total 20 5" xfId="1552"/>
    <cellStyle name="Total 20 6" xfId="1810"/>
    <cellStyle name="Total 20 7" xfId="472"/>
    <cellStyle name="Total 21" xfId="183"/>
    <cellStyle name="Total 21 2" xfId="679"/>
    <cellStyle name="Total 21 3" xfId="1018"/>
    <cellStyle name="Total 21 4" xfId="1276"/>
    <cellStyle name="Total 21 5" xfId="1536"/>
    <cellStyle name="Total 21 6" xfId="1794"/>
    <cellStyle name="Total 21 7" xfId="456"/>
    <cellStyle name="Total 22" xfId="306"/>
    <cellStyle name="Total 22 2" xfId="690"/>
    <cellStyle name="Total 22 3" xfId="1141"/>
    <cellStyle name="Total 22 4" xfId="1399"/>
    <cellStyle name="Total 22 5" xfId="1659"/>
    <cellStyle name="Total 22 6" xfId="1917"/>
    <cellStyle name="Total 22 7" xfId="579"/>
    <cellStyle name="Total 23" xfId="309"/>
    <cellStyle name="Total 23 2" xfId="892"/>
    <cellStyle name="Total 23 3" xfId="1144"/>
    <cellStyle name="Total 23 4" xfId="1402"/>
    <cellStyle name="Total 23 5" xfId="1662"/>
    <cellStyle name="Total 23 6" xfId="1920"/>
    <cellStyle name="Total 23 7" xfId="582"/>
    <cellStyle name="Total 24" xfId="320"/>
    <cellStyle name="Total 24 2" xfId="904"/>
    <cellStyle name="Total 24 3" xfId="1155"/>
    <cellStyle name="Total 24 4" xfId="1413"/>
    <cellStyle name="Total 24 5" xfId="1673"/>
    <cellStyle name="Total 24 6" xfId="1931"/>
    <cellStyle name="Total 24 7" xfId="593"/>
    <cellStyle name="Total 25" xfId="336"/>
    <cellStyle name="Total 25 2" xfId="643"/>
    <cellStyle name="Total 25 3" xfId="1171"/>
    <cellStyle name="Total 25 4" xfId="1429"/>
    <cellStyle name="Total 25 5" xfId="1689"/>
    <cellStyle name="Total 25 6" xfId="1947"/>
    <cellStyle name="Total 25 7" xfId="609"/>
    <cellStyle name="Total 26" xfId="348"/>
    <cellStyle name="Total 26 2" xfId="750"/>
    <cellStyle name="Total 26 3" xfId="1183"/>
    <cellStyle name="Total 26 4" xfId="1441"/>
    <cellStyle name="Total 26 5" xfId="1701"/>
    <cellStyle name="Total 26 6" xfId="1959"/>
    <cellStyle name="Total 26 7" xfId="621"/>
    <cellStyle name="Total 27" xfId="655"/>
    <cellStyle name="Total 28" xfId="666"/>
    <cellStyle name="Total 29" xfId="921"/>
    <cellStyle name="Total 3" xfId="112"/>
    <cellStyle name="Total 3 2" xfId="906"/>
    <cellStyle name="Total 3 3" xfId="947"/>
    <cellStyle name="Total 3 4" xfId="1205"/>
    <cellStyle name="Total 3 5" xfId="1465"/>
    <cellStyle name="Total 3 6" xfId="1723"/>
    <cellStyle name="Total 3 7" xfId="385"/>
    <cellStyle name="Total 30" xfId="641"/>
    <cellStyle name="Total 31" xfId="855"/>
    <cellStyle name="Total 32" xfId="363"/>
    <cellStyle name="Total 4" xfId="125"/>
    <cellStyle name="Total 4 2" xfId="899"/>
    <cellStyle name="Total 4 3" xfId="960"/>
    <cellStyle name="Total 4 4" xfId="1218"/>
    <cellStyle name="Total 4 5" xfId="1478"/>
    <cellStyle name="Total 4 6" xfId="1736"/>
    <cellStyle name="Total 4 7" xfId="398"/>
    <cellStyle name="Total 5" xfId="119"/>
    <cellStyle name="Total 5 2" xfId="850"/>
    <cellStyle name="Total 5 3" xfId="954"/>
    <cellStyle name="Total 5 4" xfId="1212"/>
    <cellStyle name="Total 5 5" xfId="1472"/>
    <cellStyle name="Total 5 6" xfId="1730"/>
    <cellStyle name="Total 5 7" xfId="392"/>
    <cellStyle name="Total 6" xfId="140"/>
    <cellStyle name="Total 6 2" xfId="804"/>
    <cellStyle name="Total 6 3" xfId="975"/>
    <cellStyle name="Total 6 4" xfId="1233"/>
    <cellStyle name="Total 6 5" xfId="1493"/>
    <cellStyle name="Total 6 6" xfId="1751"/>
    <cellStyle name="Total 6 7" xfId="413"/>
    <cellStyle name="Total 7" xfId="151"/>
    <cellStyle name="Total 7 2" xfId="886"/>
    <cellStyle name="Total 7 3" xfId="986"/>
    <cellStyle name="Total 7 4" xfId="1244"/>
    <cellStyle name="Total 7 5" xfId="1504"/>
    <cellStyle name="Total 7 6" xfId="1762"/>
    <cellStyle name="Total 7 7" xfId="424"/>
    <cellStyle name="Total 8" xfId="161"/>
    <cellStyle name="Total 8 2" xfId="771"/>
    <cellStyle name="Total 8 3" xfId="996"/>
    <cellStyle name="Total 8 4" xfId="1254"/>
    <cellStyle name="Total 8 5" xfId="1514"/>
    <cellStyle name="Total 8 6" xfId="1772"/>
    <cellStyle name="Total 8 7" xfId="434"/>
    <cellStyle name="Total 9" xfId="174"/>
    <cellStyle name="Total 9 2" xfId="924"/>
    <cellStyle name="Total 9 3" xfId="1009"/>
    <cellStyle name="Total 9 4" xfId="1267"/>
    <cellStyle name="Total 9 5" xfId="1527"/>
    <cellStyle name="Total 9 6" xfId="1785"/>
    <cellStyle name="Total 9 7" xfId="447"/>
    <cellStyle name="Tytuł 2" xfId="67"/>
    <cellStyle name="Uwaga 2" xfId="68"/>
    <cellStyle name="Uwaga 2 10" xfId="198"/>
    <cellStyle name="Uwaga 2 10 2" xfId="658"/>
    <cellStyle name="Uwaga 2 10 3" xfId="1033"/>
    <cellStyle name="Uwaga 2 10 4" xfId="1291"/>
    <cellStyle name="Uwaga 2 10 5" xfId="1551"/>
    <cellStyle name="Uwaga 2 10 6" xfId="1809"/>
    <cellStyle name="Uwaga 2 10 7" xfId="471"/>
    <cellStyle name="Uwaga 2 11" xfId="208"/>
    <cellStyle name="Uwaga 2 11 2" xfId="917"/>
    <cellStyle name="Uwaga 2 11 3" xfId="1043"/>
    <cellStyle name="Uwaga 2 11 4" xfId="1301"/>
    <cellStyle name="Uwaga 2 11 5" xfId="1561"/>
    <cellStyle name="Uwaga 2 11 6" xfId="1819"/>
    <cellStyle name="Uwaga 2 11 7" xfId="481"/>
    <cellStyle name="Uwaga 2 12" xfId="222"/>
    <cellStyle name="Uwaga 2 12 2" xfId="872"/>
    <cellStyle name="Uwaga 2 12 3" xfId="1057"/>
    <cellStyle name="Uwaga 2 12 4" xfId="1315"/>
    <cellStyle name="Uwaga 2 12 5" xfId="1575"/>
    <cellStyle name="Uwaga 2 12 6" xfId="1833"/>
    <cellStyle name="Uwaga 2 12 7" xfId="495"/>
    <cellStyle name="Uwaga 2 13" xfId="179"/>
    <cellStyle name="Uwaga 2 13 2" xfId="823"/>
    <cellStyle name="Uwaga 2 13 3" xfId="1014"/>
    <cellStyle name="Uwaga 2 13 4" xfId="1272"/>
    <cellStyle name="Uwaga 2 13 5" xfId="1532"/>
    <cellStyle name="Uwaga 2 13 6" xfId="1790"/>
    <cellStyle name="Uwaga 2 13 7" xfId="452"/>
    <cellStyle name="Uwaga 2 14" xfId="224"/>
    <cellStyle name="Uwaga 2 14 2" xfId="776"/>
    <cellStyle name="Uwaga 2 14 3" xfId="1059"/>
    <cellStyle name="Uwaga 2 14 4" xfId="1317"/>
    <cellStyle name="Uwaga 2 14 5" xfId="1577"/>
    <cellStyle name="Uwaga 2 14 6" xfId="1835"/>
    <cellStyle name="Uwaga 2 14 7" xfId="497"/>
    <cellStyle name="Uwaga 2 15" xfId="252"/>
    <cellStyle name="Uwaga 2 15 2" xfId="661"/>
    <cellStyle name="Uwaga 2 15 3" xfId="1087"/>
    <cellStyle name="Uwaga 2 15 4" xfId="1345"/>
    <cellStyle name="Uwaga 2 15 5" xfId="1605"/>
    <cellStyle name="Uwaga 2 15 6" xfId="1863"/>
    <cellStyle name="Uwaga 2 15 7" xfId="525"/>
    <cellStyle name="Uwaga 2 16" xfId="184"/>
    <cellStyle name="Uwaga 2 16 2" xfId="685"/>
    <cellStyle name="Uwaga 2 16 3" xfId="1019"/>
    <cellStyle name="Uwaga 2 16 4" xfId="1277"/>
    <cellStyle name="Uwaga 2 16 5" xfId="1537"/>
    <cellStyle name="Uwaga 2 16 6" xfId="1795"/>
    <cellStyle name="Uwaga 2 16 7" xfId="457"/>
    <cellStyle name="Uwaga 2 17" xfId="265"/>
    <cellStyle name="Uwaga 2 17 2" xfId="908"/>
    <cellStyle name="Uwaga 2 17 3" xfId="1100"/>
    <cellStyle name="Uwaga 2 17 4" xfId="1358"/>
    <cellStyle name="Uwaga 2 17 5" xfId="1618"/>
    <cellStyle name="Uwaga 2 17 6" xfId="1876"/>
    <cellStyle name="Uwaga 2 17 7" xfId="538"/>
    <cellStyle name="Uwaga 2 18" xfId="277"/>
    <cellStyle name="Uwaga 2 18 2" xfId="919"/>
    <cellStyle name="Uwaga 2 18 3" xfId="1112"/>
    <cellStyle name="Uwaga 2 18 4" xfId="1370"/>
    <cellStyle name="Uwaga 2 18 5" xfId="1630"/>
    <cellStyle name="Uwaga 2 18 6" xfId="1888"/>
    <cellStyle name="Uwaga 2 18 7" xfId="550"/>
    <cellStyle name="Uwaga 2 19" xfId="182"/>
    <cellStyle name="Uwaga 2 19 2" xfId="628"/>
    <cellStyle name="Uwaga 2 19 3" xfId="1017"/>
    <cellStyle name="Uwaga 2 19 4" xfId="1275"/>
    <cellStyle name="Uwaga 2 19 5" xfId="1535"/>
    <cellStyle name="Uwaga 2 19 6" xfId="1793"/>
    <cellStyle name="Uwaga 2 19 7" xfId="455"/>
    <cellStyle name="Uwaga 2 2" xfId="101"/>
    <cellStyle name="Uwaga 2 2 2" xfId="923"/>
    <cellStyle name="Uwaga 2 2 3" xfId="936"/>
    <cellStyle name="Uwaga 2 2 4" xfId="1194"/>
    <cellStyle name="Uwaga 2 2 5" xfId="1454"/>
    <cellStyle name="Uwaga 2 2 6" xfId="1712"/>
    <cellStyle name="Uwaga 2 2 7" xfId="374"/>
    <cellStyle name="Uwaga 2 20" xfId="253"/>
    <cellStyle name="Uwaga 2 20 2" xfId="725"/>
    <cellStyle name="Uwaga 2 20 3" xfId="1088"/>
    <cellStyle name="Uwaga 2 20 4" xfId="1346"/>
    <cellStyle name="Uwaga 2 20 5" xfId="1606"/>
    <cellStyle name="Uwaga 2 20 6" xfId="1864"/>
    <cellStyle name="Uwaga 2 20 7" xfId="526"/>
    <cellStyle name="Uwaga 2 21" xfId="294"/>
    <cellStyle name="Uwaga 2 21 2" xfId="832"/>
    <cellStyle name="Uwaga 2 21 3" xfId="1129"/>
    <cellStyle name="Uwaga 2 21 4" xfId="1387"/>
    <cellStyle name="Uwaga 2 21 5" xfId="1647"/>
    <cellStyle name="Uwaga 2 21 6" xfId="1905"/>
    <cellStyle name="Uwaga 2 21 7" xfId="567"/>
    <cellStyle name="Uwaga 2 22" xfId="307"/>
    <cellStyle name="Uwaga 2 22 2" xfId="847"/>
    <cellStyle name="Uwaga 2 22 3" xfId="1142"/>
    <cellStyle name="Uwaga 2 22 4" xfId="1400"/>
    <cellStyle name="Uwaga 2 22 5" xfId="1660"/>
    <cellStyle name="Uwaga 2 22 6" xfId="1918"/>
    <cellStyle name="Uwaga 2 22 7" xfId="580"/>
    <cellStyle name="Uwaga 2 23" xfId="308"/>
    <cellStyle name="Uwaga 2 23 2" xfId="898"/>
    <cellStyle name="Uwaga 2 23 3" xfId="1143"/>
    <cellStyle name="Uwaga 2 23 4" xfId="1401"/>
    <cellStyle name="Uwaga 2 23 5" xfId="1661"/>
    <cellStyle name="Uwaga 2 23 6" xfId="1919"/>
    <cellStyle name="Uwaga 2 23 7" xfId="581"/>
    <cellStyle name="Uwaga 2 24" xfId="321"/>
    <cellStyle name="Uwaga 2 24 2" xfId="695"/>
    <cellStyle name="Uwaga 2 24 3" xfId="1156"/>
    <cellStyle name="Uwaga 2 24 4" xfId="1414"/>
    <cellStyle name="Uwaga 2 24 5" xfId="1674"/>
    <cellStyle name="Uwaga 2 24 6" xfId="1932"/>
    <cellStyle name="Uwaga 2 24 7" xfId="594"/>
    <cellStyle name="Uwaga 2 25" xfId="337"/>
    <cellStyle name="Uwaga 2 25 2" xfId="656"/>
    <cellStyle name="Uwaga 2 25 3" xfId="1172"/>
    <cellStyle name="Uwaga 2 25 4" xfId="1430"/>
    <cellStyle name="Uwaga 2 25 5" xfId="1690"/>
    <cellStyle name="Uwaga 2 25 6" xfId="1948"/>
    <cellStyle name="Uwaga 2 25 7" xfId="610"/>
    <cellStyle name="Uwaga 2 26" xfId="323"/>
    <cellStyle name="Uwaga 2 26 2" xfId="683"/>
    <cellStyle name="Uwaga 2 26 3" xfId="1158"/>
    <cellStyle name="Uwaga 2 26 4" xfId="1416"/>
    <cellStyle name="Uwaga 2 26 5" xfId="1676"/>
    <cellStyle name="Uwaga 2 26 6" xfId="1934"/>
    <cellStyle name="Uwaga 2 26 7" xfId="596"/>
    <cellStyle name="Uwaga 2 27" xfId="349"/>
    <cellStyle name="Uwaga 2 27 2" xfId="920"/>
    <cellStyle name="Uwaga 2 27 3" xfId="1184"/>
    <cellStyle name="Uwaga 2 27 4" xfId="1442"/>
    <cellStyle name="Uwaga 2 27 5" xfId="1702"/>
    <cellStyle name="Uwaga 2 27 6" xfId="1960"/>
    <cellStyle name="Uwaga 2 27 7" xfId="622"/>
    <cellStyle name="Uwaga 2 28" xfId="642"/>
    <cellStyle name="Uwaga 2 29" xfId="647"/>
    <cellStyle name="Uwaga 2 3" xfId="113"/>
    <cellStyle name="Uwaga 2 3 2" xfId="632"/>
    <cellStyle name="Uwaga 2 3 3" xfId="948"/>
    <cellStyle name="Uwaga 2 3 4" xfId="1206"/>
    <cellStyle name="Uwaga 2 3 5" xfId="1466"/>
    <cellStyle name="Uwaga 2 3 6" xfId="1724"/>
    <cellStyle name="Uwaga 2 3 7" xfId="386"/>
    <cellStyle name="Uwaga 2 30" xfId="671"/>
    <cellStyle name="Uwaga 2 31" xfId="708"/>
    <cellStyle name="Uwaga 2 32" xfId="636"/>
    <cellStyle name="Uwaga 2 33" xfId="364"/>
    <cellStyle name="Uwaga 2 4" xfId="126"/>
    <cellStyle name="Uwaga 2 4 2" xfId="354"/>
    <cellStyle name="Uwaga 2 4 3" xfId="961"/>
    <cellStyle name="Uwaga 2 4 4" xfId="1219"/>
    <cellStyle name="Uwaga 2 4 5" xfId="1479"/>
    <cellStyle name="Uwaga 2 4 6" xfId="1737"/>
    <cellStyle name="Uwaga 2 4 7" xfId="399"/>
    <cellStyle name="Uwaga 2 5" xfId="120"/>
    <cellStyle name="Uwaga 2 5 2" xfId="715"/>
    <cellStyle name="Uwaga 2 5 3" xfId="955"/>
    <cellStyle name="Uwaga 2 5 4" xfId="1213"/>
    <cellStyle name="Uwaga 2 5 5" xfId="1473"/>
    <cellStyle name="Uwaga 2 5 6" xfId="1731"/>
    <cellStyle name="Uwaga 2 5 7" xfId="393"/>
    <cellStyle name="Uwaga 2 6" xfId="141"/>
    <cellStyle name="Uwaga 2 6 2" xfId="901"/>
    <cellStyle name="Uwaga 2 6 3" xfId="976"/>
    <cellStyle name="Uwaga 2 6 4" xfId="1234"/>
    <cellStyle name="Uwaga 2 6 5" xfId="1494"/>
    <cellStyle name="Uwaga 2 6 6" xfId="1752"/>
    <cellStyle name="Uwaga 2 6 7" xfId="414"/>
    <cellStyle name="Uwaga 2 7" xfId="152"/>
    <cellStyle name="Uwaga 2 7 2" xfId="870"/>
    <cellStyle name="Uwaga 2 7 3" xfId="987"/>
    <cellStyle name="Uwaga 2 7 4" xfId="1245"/>
    <cellStyle name="Uwaga 2 7 5" xfId="1505"/>
    <cellStyle name="Uwaga 2 7 6" xfId="1763"/>
    <cellStyle name="Uwaga 2 7 7" xfId="425"/>
    <cellStyle name="Uwaga 2 8" xfId="162"/>
    <cellStyle name="Uwaga 2 8 2" xfId="353"/>
    <cellStyle name="Uwaga 2 8 3" xfId="997"/>
    <cellStyle name="Uwaga 2 8 4" xfId="1255"/>
    <cellStyle name="Uwaga 2 8 5" xfId="1515"/>
    <cellStyle name="Uwaga 2 8 6" xfId="1773"/>
    <cellStyle name="Uwaga 2 8 7" xfId="435"/>
    <cellStyle name="Uwaga 2 9" xfId="175"/>
    <cellStyle name="Uwaga 2 9 2" xfId="909"/>
    <cellStyle name="Uwaga 2 9 3" xfId="1010"/>
    <cellStyle name="Uwaga 2 9 4" xfId="1268"/>
    <cellStyle name="Uwaga 2 9 5" xfId="1528"/>
    <cellStyle name="Uwaga 2 9 6" xfId="1786"/>
    <cellStyle name="Uwaga 2 9 7" xfId="448"/>
    <cellStyle name="Walutowy 2" xfId="2"/>
    <cellStyle name="Walutowy 3" xfId="5"/>
    <cellStyle name="Walutowy 4" xfId="69"/>
    <cellStyle name="Warning Text" xfId="70"/>
    <cellStyle name="Złe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abSelected="1" view="pageLayout" topLeftCell="A37" zoomScaleNormal="100" workbookViewId="0">
      <selection activeCell="C31" sqref="C31"/>
    </sheetView>
  </sheetViews>
  <sheetFormatPr defaultRowHeight="14.25"/>
  <cols>
    <col min="1" max="1" width="4.375" customWidth="1"/>
    <col min="2" max="2" width="13.875" customWidth="1"/>
    <col min="3" max="3" width="43.375" customWidth="1"/>
    <col min="4" max="4" width="4.75" customWidth="1"/>
    <col min="5" max="5" width="5.625" customWidth="1"/>
    <col min="8" max="8" width="7.5" customWidth="1"/>
    <col min="9" max="9" width="10.375" style="1" customWidth="1"/>
    <col min="10" max="10" width="12.125" customWidth="1"/>
    <col min="11" max="11" width="15.75" customWidth="1"/>
  </cols>
  <sheetData>
    <row r="1" spans="1:11" s="1" customFormat="1" ht="37.5" customHeight="1">
      <c r="A1" s="27" t="s">
        <v>121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47.25">
      <c r="A2" s="10" t="s">
        <v>0</v>
      </c>
      <c r="B2" s="11" t="s">
        <v>122</v>
      </c>
      <c r="C2" s="12" t="s">
        <v>1</v>
      </c>
      <c r="D2" s="13" t="s">
        <v>2</v>
      </c>
      <c r="E2" s="14" t="s">
        <v>3</v>
      </c>
      <c r="F2" s="15" t="s">
        <v>4</v>
      </c>
      <c r="G2" s="15" t="s">
        <v>5</v>
      </c>
      <c r="H2" s="16" t="s">
        <v>6</v>
      </c>
      <c r="I2" s="15" t="s">
        <v>101</v>
      </c>
      <c r="J2" s="15" t="s">
        <v>7</v>
      </c>
      <c r="K2" s="24" t="s">
        <v>123</v>
      </c>
    </row>
    <row r="3" spans="1:11" ht="28.5">
      <c r="A3" s="6">
        <v>1</v>
      </c>
      <c r="B3" s="2" t="s">
        <v>8</v>
      </c>
      <c r="C3" s="2" t="s">
        <v>9</v>
      </c>
      <c r="D3" s="2" t="s">
        <v>10</v>
      </c>
      <c r="E3" s="6">
        <v>10</v>
      </c>
      <c r="F3" s="18"/>
      <c r="G3" s="19">
        <f>SUM(F3*H3,F3)</f>
        <v>0</v>
      </c>
      <c r="H3" s="20"/>
      <c r="I3" s="21">
        <f>SUM(E3*F3)</f>
        <v>0</v>
      </c>
      <c r="J3" s="21">
        <f>SUM(I3*H3,I3)</f>
        <v>0</v>
      </c>
      <c r="K3" s="17"/>
    </row>
    <row r="4" spans="1:11" ht="28.5">
      <c r="A4" s="6">
        <v>2</v>
      </c>
      <c r="B4" s="2" t="s">
        <v>11</v>
      </c>
      <c r="C4" s="2" t="s">
        <v>12</v>
      </c>
      <c r="D4" s="2" t="s">
        <v>10</v>
      </c>
      <c r="E4" s="6">
        <v>10</v>
      </c>
      <c r="F4" s="18"/>
      <c r="G4" s="19">
        <f t="shared" ref="G4:G64" si="0">SUM(F4*H4,F4)</f>
        <v>0</v>
      </c>
      <c r="H4" s="20"/>
      <c r="I4" s="21">
        <f t="shared" ref="I4:I64" si="1">SUM(E4*F4)</f>
        <v>0</v>
      </c>
      <c r="J4" s="21">
        <f t="shared" ref="J4:J64" si="2">SUM(I4*H4,I4)</f>
        <v>0</v>
      </c>
      <c r="K4" s="17"/>
    </row>
    <row r="5" spans="1:11" ht="28.5">
      <c r="A5" s="6">
        <v>3</v>
      </c>
      <c r="B5" s="3" t="s">
        <v>13</v>
      </c>
      <c r="C5" s="2" t="s">
        <v>14</v>
      </c>
      <c r="D5" s="4" t="s">
        <v>10</v>
      </c>
      <c r="E5" s="6">
        <v>30</v>
      </c>
      <c r="F5" s="18"/>
      <c r="G5" s="19">
        <f t="shared" si="0"/>
        <v>0</v>
      </c>
      <c r="H5" s="20"/>
      <c r="I5" s="21">
        <f t="shared" si="1"/>
        <v>0</v>
      </c>
      <c r="J5" s="21">
        <f t="shared" si="2"/>
        <v>0</v>
      </c>
      <c r="K5" s="17"/>
    </row>
    <row r="6" spans="1:11" ht="28.5">
      <c r="A6" s="6">
        <v>4</v>
      </c>
      <c r="B6" s="4" t="s">
        <v>15</v>
      </c>
      <c r="C6" s="2" t="s">
        <v>16</v>
      </c>
      <c r="D6" s="4" t="s">
        <v>10</v>
      </c>
      <c r="E6" s="6">
        <v>30</v>
      </c>
      <c r="F6" s="18"/>
      <c r="G6" s="19">
        <f t="shared" si="0"/>
        <v>0</v>
      </c>
      <c r="H6" s="20"/>
      <c r="I6" s="21">
        <f t="shared" si="1"/>
        <v>0</v>
      </c>
      <c r="J6" s="21">
        <f t="shared" si="2"/>
        <v>0</v>
      </c>
      <c r="K6" s="17"/>
    </row>
    <row r="7" spans="1:11" ht="28.5">
      <c r="A7" s="6">
        <v>5</v>
      </c>
      <c r="B7" s="4" t="s">
        <v>102</v>
      </c>
      <c r="C7" s="2" t="s">
        <v>17</v>
      </c>
      <c r="D7" s="4" t="s">
        <v>10</v>
      </c>
      <c r="E7" s="6">
        <v>50</v>
      </c>
      <c r="F7" s="18"/>
      <c r="G7" s="19">
        <f t="shared" si="0"/>
        <v>0</v>
      </c>
      <c r="H7" s="20"/>
      <c r="I7" s="21">
        <f t="shared" si="1"/>
        <v>0</v>
      </c>
      <c r="J7" s="21">
        <f t="shared" si="2"/>
        <v>0</v>
      </c>
      <c r="K7" s="17"/>
    </row>
    <row r="8" spans="1:11" ht="28.5">
      <c r="A8" s="6">
        <v>6</v>
      </c>
      <c r="B8" s="4" t="s">
        <v>18</v>
      </c>
      <c r="C8" s="2" t="s">
        <v>19</v>
      </c>
      <c r="D8" s="4" t="s">
        <v>10</v>
      </c>
      <c r="E8" s="6">
        <v>30</v>
      </c>
      <c r="F8" s="18"/>
      <c r="G8" s="19">
        <f t="shared" si="0"/>
        <v>0</v>
      </c>
      <c r="H8" s="20"/>
      <c r="I8" s="21">
        <f t="shared" si="1"/>
        <v>0</v>
      </c>
      <c r="J8" s="21">
        <f t="shared" si="2"/>
        <v>0</v>
      </c>
      <c r="K8" s="17"/>
    </row>
    <row r="9" spans="1:11" ht="28.5">
      <c r="A9" s="6">
        <v>7</v>
      </c>
      <c r="B9" s="3" t="s">
        <v>21</v>
      </c>
      <c r="C9" s="2" t="s">
        <v>20</v>
      </c>
      <c r="D9" s="4" t="s">
        <v>10</v>
      </c>
      <c r="E9" s="6">
        <v>15</v>
      </c>
      <c r="F9" s="18"/>
      <c r="G9" s="19">
        <f t="shared" si="0"/>
        <v>0</v>
      </c>
      <c r="H9" s="20"/>
      <c r="I9" s="21">
        <f t="shared" si="1"/>
        <v>0</v>
      </c>
      <c r="J9" s="21">
        <f t="shared" si="2"/>
        <v>0</v>
      </c>
      <c r="K9" s="17"/>
    </row>
    <row r="10" spans="1:11" ht="28.5">
      <c r="A10" s="6">
        <v>8</v>
      </c>
      <c r="B10" s="4" t="s">
        <v>103</v>
      </c>
      <c r="C10" s="2" t="s">
        <v>22</v>
      </c>
      <c r="D10" s="4" t="s">
        <v>10</v>
      </c>
      <c r="E10" s="6">
        <v>100</v>
      </c>
      <c r="F10" s="18"/>
      <c r="G10" s="19">
        <f t="shared" si="0"/>
        <v>0</v>
      </c>
      <c r="H10" s="20"/>
      <c r="I10" s="21">
        <f t="shared" si="1"/>
        <v>0</v>
      </c>
      <c r="J10" s="21">
        <f t="shared" si="2"/>
        <v>0</v>
      </c>
      <c r="K10" s="17"/>
    </row>
    <row r="11" spans="1:11" ht="28.5">
      <c r="A11" s="6">
        <v>9</v>
      </c>
      <c r="B11" s="4" t="s">
        <v>23</v>
      </c>
      <c r="C11" s="2" t="s">
        <v>24</v>
      </c>
      <c r="D11" s="4" t="s">
        <v>10</v>
      </c>
      <c r="E11" s="6">
        <v>30</v>
      </c>
      <c r="F11" s="18"/>
      <c r="G11" s="19">
        <f t="shared" si="0"/>
        <v>0</v>
      </c>
      <c r="H11" s="20"/>
      <c r="I11" s="21">
        <f t="shared" si="1"/>
        <v>0</v>
      </c>
      <c r="J11" s="21">
        <f t="shared" si="2"/>
        <v>0</v>
      </c>
      <c r="K11" s="17"/>
    </row>
    <row r="12" spans="1:11" ht="71.25">
      <c r="A12" s="6">
        <v>10</v>
      </c>
      <c r="B12" s="4" t="s">
        <v>25</v>
      </c>
      <c r="C12" s="2" t="s">
        <v>26</v>
      </c>
      <c r="D12" s="4" t="s">
        <v>10</v>
      </c>
      <c r="E12" s="6">
        <v>100</v>
      </c>
      <c r="F12" s="18"/>
      <c r="G12" s="19">
        <f t="shared" si="0"/>
        <v>0</v>
      </c>
      <c r="H12" s="20"/>
      <c r="I12" s="21">
        <f t="shared" si="1"/>
        <v>0</v>
      </c>
      <c r="J12" s="21">
        <f t="shared" si="2"/>
        <v>0</v>
      </c>
      <c r="K12" s="17"/>
    </row>
    <row r="13" spans="1:11" ht="28.5">
      <c r="A13" s="6">
        <v>11</v>
      </c>
      <c r="B13" s="2" t="s">
        <v>27</v>
      </c>
      <c r="C13" s="2" t="s">
        <v>28</v>
      </c>
      <c r="D13" s="2" t="s">
        <v>10</v>
      </c>
      <c r="E13" s="6">
        <v>10</v>
      </c>
      <c r="F13" s="18"/>
      <c r="G13" s="19">
        <f t="shared" si="0"/>
        <v>0</v>
      </c>
      <c r="H13" s="20"/>
      <c r="I13" s="21">
        <f t="shared" si="1"/>
        <v>0</v>
      </c>
      <c r="J13" s="21">
        <f t="shared" si="2"/>
        <v>0</v>
      </c>
      <c r="K13" s="17"/>
    </row>
    <row r="14" spans="1:11" ht="28.5">
      <c r="A14" s="6">
        <v>12</v>
      </c>
      <c r="B14" s="2" t="s">
        <v>29</v>
      </c>
      <c r="C14" s="2" t="s">
        <v>104</v>
      </c>
      <c r="D14" s="2" t="s">
        <v>10</v>
      </c>
      <c r="E14" s="6">
        <v>2</v>
      </c>
      <c r="F14" s="18"/>
      <c r="G14" s="19">
        <f t="shared" si="0"/>
        <v>0</v>
      </c>
      <c r="H14" s="20"/>
      <c r="I14" s="21">
        <f t="shared" si="1"/>
        <v>0</v>
      </c>
      <c r="J14" s="21">
        <f t="shared" si="2"/>
        <v>0</v>
      </c>
      <c r="K14" s="17"/>
    </row>
    <row r="15" spans="1:11" ht="28.5">
      <c r="A15" s="6">
        <v>13</v>
      </c>
      <c r="B15" s="2" t="s">
        <v>105</v>
      </c>
      <c r="C15" s="2" t="s">
        <v>106</v>
      </c>
      <c r="D15" s="4" t="s">
        <v>10</v>
      </c>
      <c r="E15" s="6">
        <v>3</v>
      </c>
      <c r="F15" s="18"/>
      <c r="G15" s="19">
        <f t="shared" si="0"/>
        <v>0</v>
      </c>
      <c r="H15" s="20"/>
      <c r="I15" s="21">
        <f t="shared" si="1"/>
        <v>0</v>
      </c>
      <c r="J15" s="21">
        <f t="shared" si="2"/>
        <v>0</v>
      </c>
      <c r="K15" s="17"/>
    </row>
    <row r="16" spans="1:11" ht="42.75">
      <c r="A16" s="6">
        <v>14</v>
      </c>
      <c r="B16" s="2" t="s">
        <v>107</v>
      </c>
      <c r="C16" s="2" t="s">
        <v>30</v>
      </c>
      <c r="D16" s="4" t="s">
        <v>10</v>
      </c>
      <c r="E16" s="6">
        <v>30</v>
      </c>
      <c r="F16" s="18"/>
      <c r="G16" s="19">
        <f t="shared" si="0"/>
        <v>0</v>
      </c>
      <c r="H16" s="20"/>
      <c r="I16" s="21">
        <f t="shared" si="1"/>
        <v>0</v>
      </c>
      <c r="J16" s="21">
        <f t="shared" si="2"/>
        <v>0</v>
      </c>
      <c r="K16" s="17"/>
    </row>
    <row r="17" spans="1:11" ht="42.75">
      <c r="A17" s="6">
        <v>15</v>
      </c>
      <c r="B17" s="4" t="s">
        <v>108</v>
      </c>
      <c r="C17" s="2" t="s">
        <v>31</v>
      </c>
      <c r="D17" s="4" t="s">
        <v>10</v>
      </c>
      <c r="E17" s="6">
        <v>120</v>
      </c>
      <c r="F17" s="18"/>
      <c r="G17" s="19">
        <f t="shared" si="0"/>
        <v>0</v>
      </c>
      <c r="H17" s="20"/>
      <c r="I17" s="21">
        <f t="shared" si="1"/>
        <v>0</v>
      </c>
      <c r="J17" s="21">
        <f t="shared" si="2"/>
        <v>0</v>
      </c>
      <c r="K17" s="17"/>
    </row>
    <row r="18" spans="1:11" ht="28.5">
      <c r="A18" s="6">
        <v>16</v>
      </c>
      <c r="B18" s="2" t="s">
        <v>109</v>
      </c>
      <c r="C18" s="2" t="s">
        <v>32</v>
      </c>
      <c r="D18" s="4" t="s">
        <v>10</v>
      </c>
      <c r="E18" s="6">
        <v>25</v>
      </c>
      <c r="F18" s="18"/>
      <c r="G18" s="19">
        <f t="shared" si="0"/>
        <v>0</v>
      </c>
      <c r="H18" s="20"/>
      <c r="I18" s="21">
        <f t="shared" si="1"/>
        <v>0</v>
      </c>
      <c r="J18" s="21">
        <f t="shared" si="2"/>
        <v>0</v>
      </c>
      <c r="K18" s="17"/>
    </row>
    <row r="19" spans="1:11" ht="28.5">
      <c r="A19" s="6">
        <v>17</v>
      </c>
      <c r="B19" s="4" t="s">
        <v>110</v>
      </c>
      <c r="C19" s="2" t="s">
        <v>33</v>
      </c>
      <c r="D19" s="4" t="s">
        <v>10</v>
      </c>
      <c r="E19" s="6">
        <v>120</v>
      </c>
      <c r="F19" s="18"/>
      <c r="G19" s="19">
        <f t="shared" si="0"/>
        <v>0</v>
      </c>
      <c r="H19" s="20"/>
      <c r="I19" s="21">
        <f t="shared" si="1"/>
        <v>0</v>
      </c>
      <c r="J19" s="21">
        <f t="shared" si="2"/>
        <v>0</v>
      </c>
      <c r="K19" s="17"/>
    </row>
    <row r="20" spans="1:11" ht="28.5">
      <c r="A20" s="6">
        <v>18</v>
      </c>
      <c r="B20" s="2" t="s">
        <v>34</v>
      </c>
      <c r="C20" s="2" t="s">
        <v>35</v>
      </c>
      <c r="D20" s="2" t="s">
        <v>10</v>
      </c>
      <c r="E20" s="6">
        <v>100</v>
      </c>
      <c r="F20" s="18"/>
      <c r="G20" s="19">
        <f t="shared" si="0"/>
        <v>0</v>
      </c>
      <c r="H20" s="20"/>
      <c r="I20" s="21">
        <f t="shared" si="1"/>
        <v>0</v>
      </c>
      <c r="J20" s="21">
        <f t="shared" si="2"/>
        <v>0</v>
      </c>
      <c r="K20" s="17"/>
    </row>
    <row r="21" spans="1:11" ht="28.5">
      <c r="A21" s="6">
        <v>19</v>
      </c>
      <c r="B21" s="2" t="s">
        <v>36</v>
      </c>
      <c r="C21" s="2" t="s">
        <v>37</v>
      </c>
      <c r="D21" s="2" t="s">
        <v>10</v>
      </c>
      <c r="E21" s="6">
        <v>3</v>
      </c>
      <c r="F21" s="18"/>
      <c r="G21" s="19">
        <f t="shared" si="0"/>
        <v>0</v>
      </c>
      <c r="H21" s="20"/>
      <c r="I21" s="21">
        <f t="shared" si="1"/>
        <v>0</v>
      </c>
      <c r="J21" s="21">
        <f t="shared" si="2"/>
        <v>0</v>
      </c>
      <c r="K21" s="17"/>
    </row>
    <row r="22" spans="1:11" ht="28.5">
      <c r="A22" s="6">
        <v>20</v>
      </c>
      <c r="B22" s="2" t="s">
        <v>38</v>
      </c>
      <c r="C22" s="2" t="s">
        <v>39</v>
      </c>
      <c r="D22" s="2" t="s">
        <v>10</v>
      </c>
      <c r="E22" s="6">
        <v>10</v>
      </c>
      <c r="F22" s="18"/>
      <c r="G22" s="19">
        <f t="shared" si="0"/>
        <v>0</v>
      </c>
      <c r="H22" s="20"/>
      <c r="I22" s="21">
        <f t="shared" si="1"/>
        <v>0</v>
      </c>
      <c r="J22" s="21">
        <f t="shared" si="2"/>
        <v>0</v>
      </c>
      <c r="K22" s="17"/>
    </row>
    <row r="23" spans="1:11" ht="28.5">
      <c r="A23" s="6">
        <v>21</v>
      </c>
      <c r="B23" s="2" t="s">
        <v>40</v>
      </c>
      <c r="C23" s="2" t="s">
        <v>41</v>
      </c>
      <c r="D23" s="2" t="s">
        <v>42</v>
      </c>
      <c r="E23" s="6">
        <v>30</v>
      </c>
      <c r="F23" s="18"/>
      <c r="G23" s="19">
        <f t="shared" si="0"/>
        <v>0</v>
      </c>
      <c r="H23" s="20"/>
      <c r="I23" s="21">
        <f t="shared" si="1"/>
        <v>0</v>
      </c>
      <c r="J23" s="21">
        <f t="shared" si="2"/>
        <v>0</v>
      </c>
      <c r="K23" s="17"/>
    </row>
    <row r="24" spans="1:11" ht="16.5">
      <c r="A24" s="6">
        <v>22</v>
      </c>
      <c r="B24" s="2" t="s">
        <v>43</v>
      </c>
      <c r="C24" s="2" t="s">
        <v>44</v>
      </c>
      <c r="D24" s="2" t="s">
        <v>10</v>
      </c>
      <c r="E24" s="6">
        <v>1</v>
      </c>
      <c r="F24" s="18"/>
      <c r="G24" s="19">
        <f t="shared" si="0"/>
        <v>0</v>
      </c>
      <c r="H24" s="20"/>
      <c r="I24" s="21">
        <f t="shared" si="1"/>
        <v>0</v>
      </c>
      <c r="J24" s="21">
        <f t="shared" si="2"/>
        <v>0</v>
      </c>
      <c r="K24" s="17"/>
    </row>
    <row r="25" spans="1:11" ht="28.5">
      <c r="A25" s="6">
        <v>23</v>
      </c>
      <c r="B25" s="2" t="s">
        <v>45</v>
      </c>
      <c r="C25" s="2" t="s">
        <v>46</v>
      </c>
      <c r="D25" s="2" t="s">
        <v>10</v>
      </c>
      <c r="E25" s="6">
        <v>10</v>
      </c>
      <c r="F25" s="18"/>
      <c r="G25" s="19">
        <f t="shared" si="0"/>
        <v>0</v>
      </c>
      <c r="H25" s="20"/>
      <c r="I25" s="21">
        <f t="shared" si="1"/>
        <v>0</v>
      </c>
      <c r="J25" s="21">
        <f t="shared" si="2"/>
        <v>0</v>
      </c>
      <c r="K25" s="17"/>
    </row>
    <row r="26" spans="1:11" ht="42.75">
      <c r="A26" s="6">
        <v>24</v>
      </c>
      <c r="B26" s="2" t="s">
        <v>47</v>
      </c>
      <c r="C26" s="2" t="s">
        <v>48</v>
      </c>
      <c r="D26" s="2" t="s">
        <v>10</v>
      </c>
      <c r="E26" s="6">
        <v>40</v>
      </c>
      <c r="F26" s="18"/>
      <c r="G26" s="19">
        <f t="shared" si="0"/>
        <v>0</v>
      </c>
      <c r="H26" s="20"/>
      <c r="I26" s="21">
        <f t="shared" si="1"/>
        <v>0</v>
      </c>
      <c r="J26" s="21">
        <f t="shared" si="2"/>
        <v>0</v>
      </c>
      <c r="K26" s="17"/>
    </row>
    <row r="27" spans="1:11" ht="57">
      <c r="A27" s="6">
        <v>25</v>
      </c>
      <c r="B27" s="4" t="s">
        <v>49</v>
      </c>
      <c r="C27" s="2" t="s">
        <v>50</v>
      </c>
      <c r="D27" s="4" t="s">
        <v>10</v>
      </c>
      <c r="E27" s="6">
        <v>2</v>
      </c>
      <c r="F27" s="18"/>
      <c r="G27" s="19">
        <f t="shared" si="0"/>
        <v>0</v>
      </c>
      <c r="H27" s="20"/>
      <c r="I27" s="21">
        <f t="shared" si="1"/>
        <v>0</v>
      </c>
      <c r="J27" s="21">
        <f t="shared" si="2"/>
        <v>0</v>
      </c>
      <c r="K27" s="17"/>
    </row>
    <row r="28" spans="1:11" ht="28.5">
      <c r="A28" s="6">
        <v>26</v>
      </c>
      <c r="B28" s="2" t="s">
        <v>51</v>
      </c>
      <c r="C28" s="2" t="s">
        <v>52</v>
      </c>
      <c r="D28" s="2" t="s">
        <v>10</v>
      </c>
      <c r="E28" s="6">
        <v>10</v>
      </c>
      <c r="F28" s="18"/>
      <c r="G28" s="19">
        <f t="shared" si="0"/>
        <v>0</v>
      </c>
      <c r="H28" s="20"/>
      <c r="I28" s="21">
        <f t="shared" si="1"/>
        <v>0</v>
      </c>
      <c r="J28" s="21">
        <f t="shared" si="2"/>
        <v>0</v>
      </c>
      <c r="K28" s="17"/>
    </row>
    <row r="29" spans="1:11" ht="42.75">
      <c r="A29" s="6">
        <v>27</v>
      </c>
      <c r="B29" s="2" t="s">
        <v>53</v>
      </c>
      <c r="C29" s="2" t="s">
        <v>54</v>
      </c>
      <c r="D29" s="2" t="s">
        <v>10</v>
      </c>
      <c r="E29" s="6">
        <v>80</v>
      </c>
      <c r="F29" s="18"/>
      <c r="G29" s="19">
        <f t="shared" si="0"/>
        <v>0</v>
      </c>
      <c r="H29" s="20"/>
      <c r="I29" s="21">
        <f t="shared" si="1"/>
        <v>0</v>
      </c>
      <c r="J29" s="21">
        <f t="shared" si="2"/>
        <v>0</v>
      </c>
      <c r="K29" s="17"/>
    </row>
    <row r="30" spans="1:11" ht="85.5">
      <c r="A30" s="6">
        <v>28</v>
      </c>
      <c r="B30" s="2" t="s">
        <v>55</v>
      </c>
      <c r="C30" s="2" t="s">
        <v>56</v>
      </c>
      <c r="D30" s="2" t="s">
        <v>10</v>
      </c>
      <c r="E30" s="6">
        <v>5</v>
      </c>
      <c r="F30" s="18"/>
      <c r="G30" s="19">
        <f t="shared" si="0"/>
        <v>0</v>
      </c>
      <c r="H30" s="20"/>
      <c r="I30" s="21">
        <f t="shared" si="1"/>
        <v>0</v>
      </c>
      <c r="J30" s="21">
        <f t="shared" si="2"/>
        <v>0</v>
      </c>
      <c r="K30" s="17"/>
    </row>
    <row r="31" spans="1:11" ht="71.25">
      <c r="A31" s="6">
        <v>29</v>
      </c>
      <c r="B31" s="2" t="s">
        <v>57</v>
      </c>
      <c r="C31" s="2" t="s">
        <v>58</v>
      </c>
      <c r="D31" s="2" t="s">
        <v>10</v>
      </c>
      <c r="E31" s="6">
        <v>60</v>
      </c>
      <c r="F31" s="18"/>
      <c r="G31" s="19">
        <f t="shared" si="0"/>
        <v>0</v>
      </c>
      <c r="H31" s="20"/>
      <c r="I31" s="21">
        <f t="shared" si="1"/>
        <v>0</v>
      </c>
      <c r="J31" s="21">
        <f t="shared" si="2"/>
        <v>0</v>
      </c>
      <c r="K31" s="17"/>
    </row>
    <row r="32" spans="1:11" ht="42.75">
      <c r="A32" s="6">
        <v>30</v>
      </c>
      <c r="B32" s="2" t="s">
        <v>59</v>
      </c>
      <c r="C32" s="2" t="s">
        <v>60</v>
      </c>
      <c r="D32" s="2" t="s">
        <v>10</v>
      </c>
      <c r="E32" s="6">
        <v>5</v>
      </c>
      <c r="F32" s="18"/>
      <c r="G32" s="19">
        <f t="shared" si="0"/>
        <v>0</v>
      </c>
      <c r="H32" s="20"/>
      <c r="I32" s="21">
        <f t="shared" si="1"/>
        <v>0</v>
      </c>
      <c r="J32" s="21">
        <f t="shared" si="2"/>
        <v>0</v>
      </c>
      <c r="K32" s="17"/>
    </row>
    <row r="33" spans="1:11" ht="28.5">
      <c r="A33" s="6">
        <v>31</v>
      </c>
      <c r="B33" s="2" t="s">
        <v>61</v>
      </c>
      <c r="C33" s="2" t="s">
        <v>62</v>
      </c>
      <c r="D33" s="2" t="s">
        <v>10</v>
      </c>
      <c r="E33" s="6">
        <v>5</v>
      </c>
      <c r="F33" s="18"/>
      <c r="G33" s="19">
        <f t="shared" si="0"/>
        <v>0</v>
      </c>
      <c r="H33" s="20"/>
      <c r="I33" s="21">
        <f t="shared" si="1"/>
        <v>0</v>
      </c>
      <c r="J33" s="21">
        <f t="shared" si="2"/>
        <v>0</v>
      </c>
      <c r="K33" s="17"/>
    </row>
    <row r="34" spans="1:11" ht="28.5">
      <c r="A34" s="6">
        <v>32</v>
      </c>
      <c r="B34" s="2" t="s">
        <v>63</v>
      </c>
      <c r="C34" s="2" t="s">
        <v>64</v>
      </c>
      <c r="D34" s="2" t="s">
        <v>10</v>
      </c>
      <c r="E34" s="6">
        <v>5</v>
      </c>
      <c r="F34" s="18"/>
      <c r="G34" s="19">
        <f t="shared" si="0"/>
        <v>0</v>
      </c>
      <c r="H34" s="20"/>
      <c r="I34" s="21">
        <f t="shared" si="1"/>
        <v>0</v>
      </c>
      <c r="J34" s="21">
        <f t="shared" si="2"/>
        <v>0</v>
      </c>
      <c r="K34" s="17"/>
    </row>
    <row r="35" spans="1:11" ht="28.5">
      <c r="A35" s="6">
        <v>33</v>
      </c>
      <c r="B35" s="5">
        <v>98210308004</v>
      </c>
      <c r="C35" s="2" t="s">
        <v>65</v>
      </c>
      <c r="D35" s="4" t="s">
        <v>10</v>
      </c>
      <c r="E35" s="6">
        <v>50</v>
      </c>
      <c r="F35" s="18"/>
      <c r="G35" s="19">
        <f t="shared" si="0"/>
        <v>0</v>
      </c>
      <c r="H35" s="20"/>
      <c r="I35" s="21">
        <f t="shared" si="1"/>
        <v>0</v>
      </c>
      <c r="J35" s="21">
        <f t="shared" si="2"/>
        <v>0</v>
      </c>
      <c r="K35" s="17"/>
    </row>
    <row r="36" spans="1:11" ht="28.5">
      <c r="A36" s="6">
        <v>34</v>
      </c>
      <c r="B36" s="6">
        <v>98212305004</v>
      </c>
      <c r="C36" s="2" t="s">
        <v>66</v>
      </c>
      <c r="D36" s="4" t="s">
        <v>10</v>
      </c>
      <c r="E36" s="6">
        <v>20</v>
      </c>
      <c r="F36" s="18"/>
      <c r="G36" s="19">
        <f t="shared" si="0"/>
        <v>0</v>
      </c>
      <c r="H36" s="20"/>
      <c r="I36" s="21">
        <f t="shared" si="1"/>
        <v>0</v>
      </c>
      <c r="J36" s="21">
        <f t="shared" si="2"/>
        <v>0</v>
      </c>
      <c r="K36" s="17"/>
    </row>
    <row r="37" spans="1:11" ht="28.5">
      <c r="A37" s="6">
        <v>35</v>
      </c>
      <c r="B37" s="6">
        <v>98212306004</v>
      </c>
      <c r="C37" s="2" t="s">
        <v>67</v>
      </c>
      <c r="D37" s="4" t="s">
        <v>10</v>
      </c>
      <c r="E37" s="6">
        <v>100</v>
      </c>
      <c r="F37" s="18"/>
      <c r="G37" s="19">
        <f t="shared" si="0"/>
        <v>0</v>
      </c>
      <c r="H37" s="20"/>
      <c r="I37" s="21">
        <f t="shared" si="1"/>
        <v>0</v>
      </c>
      <c r="J37" s="21">
        <f t="shared" si="2"/>
        <v>0</v>
      </c>
      <c r="K37" s="17"/>
    </row>
    <row r="38" spans="1:11" ht="28.5">
      <c r="A38" s="6">
        <v>36</v>
      </c>
      <c r="B38" s="2" t="s">
        <v>68</v>
      </c>
      <c r="C38" s="2" t="s">
        <v>69</v>
      </c>
      <c r="D38" s="2" t="s">
        <v>10</v>
      </c>
      <c r="E38" s="6">
        <v>20</v>
      </c>
      <c r="F38" s="18"/>
      <c r="G38" s="19">
        <f t="shared" si="0"/>
        <v>0</v>
      </c>
      <c r="H38" s="20"/>
      <c r="I38" s="21">
        <f t="shared" si="1"/>
        <v>0</v>
      </c>
      <c r="J38" s="21">
        <f t="shared" si="2"/>
        <v>0</v>
      </c>
      <c r="K38" s="17"/>
    </row>
    <row r="39" spans="1:11" ht="28.5">
      <c r="A39" s="6">
        <v>37</v>
      </c>
      <c r="B39" s="2" t="s">
        <v>70</v>
      </c>
      <c r="C39" s="2" t="s">
        <v>71</v>
      </c>
      <c r="D39" s="2" t="s">
        <v>10</v>
      </c>
      <c r="E39" s="6">
        <v>10</v>
      </c>
      <c r="F39" s="18"/>
      <c r="G39" s="19">
        <f t="shared" si="0"/>
        <v>0</v>
      </c>
      <c r="H39" s="20"/>
      <c r="I39" s="21">
        <f t="shared" si="1"/>
        <v>0</v>
      </c>
      <c r="J39" s="21">
        <f t="shared" si="2"/>
        <v>0</v>
      </c>
      <c r="K39" s="17"/>
    </row>
    <row r="40" spans="1:11" ht="28.5">
      <c r="A40" s="6">
        <v>38</v>
      </c>
      <c r="B40" s="2" t="s">
        <v>72</v>
      </c>
      <c r="C40" s="2" t="s">
        <v>73</v>
      </c>
      <c r="D40" s="2" t="s">
        <v>10</v>
      </c>
      <c r="E40" s="6">
        <v>20</v>
      </c>
      <c r="F40" s="18"/>
      <c r="G40" s="19">
        <f t="shared" si="0"/>
        <v>0</v>
      </c>
      <c r="H40" s="20"/>
      <c r="I40" s="21">
        <f t="shared" si="1"/>
        <v>0</v>
      </c>
      <c r="J40" s="21">
        <f t="shared" si="2"/>
        <v>0</v>
      </c>
      <c r="K40" s="17"/>
    </row>
    <row r="41" spans="1:11" ht="28.5">
      <c r="A41" s="6">
        <v>39</v>
      </c>
      <c r="B41" s="2" t="s">
        <v>74</v>
      </c>
      <c r="C41" s="2" t="s">
        <v>75</v>
      </c>
      <c r="D41" s="2" t="s">
        <v>10</v>
      </c>
      <c r="E41" s="6">
        <v>5</v>
      </c>
      <c r="F41" s="18"/>
      <c r="G41" s="19">
        <f t="shared" si="0"/>
        <v>0</v>
      </c>
      <c r="H41" s="20"/>
      <c r="I41" s="21">
        <f t="shared" si="1"/>
        <v>0</v>
      </c>
      <c r="J41" s="21">
        <f t="shared" si="2"/>
        <v>0</v>
      </c>
      <c r="K41" s="17"/>
    </row>
    <row r="42" spans="1:11" ht="28.5">
      <c r="A42" s="6">
        <v>40</v>
      </c>
      <c r="B42" s="2" t="s">
        <v>76</v>
      </c>
      <c r="C42" s="2" t="s">
        <v>77</v>
      </c>
      <c r="D42" s="2" t="s">
        <v>10</v>
      </c>
      <c r="E42" s="6">
        <v>5</v>
      </c>
      <c r="F42" s="18"/>
      <c r="G42" s="19">
        <f t="shared" si="0"/>
        <v>0</v>
      </c>
      <c r="H42" s="20"/>
      <c r="I42" s="21">
        <f t="shared" si="1"/>
        <v>0</v>
      </c>
      <c r="J42" s="21">
        <f t="shared" si="2"/>
        <v>0</v>
      </c>
      <c r="K42" s="17"/>
    </row>
    <row r="43" spans="1:11" ht="28.5">
      <c r="A43" s="6">
        <v>41</v>
      </c>
      <c r="B43" s="2" t="s">
        <v>78</v>
      </c>
      <c r="C43" s="2" t="s">
        <v>79</v>
      </c>
      <c r="D43" s="2" t="s">
        <v>10</v>
      </c>
      <c r="E43" s="6">
        <v>5</v>
      </c>
      <c r="F43" s="18"/>
      <c r="G43" s="19">
        <f t="shared" si="0"/>
        <v>0</v>
      </c>
      <c r="H43" s="20"/>
      <c r="I43" s="21">
        <f t="shared" si="1"/>
        <v>0</v>
      </c>
      <c r="J43" s="21">
        <f t="shared" si="2"/>
        <v>0</v>
      </c>
      <c r="K43" s="17"/>
    </row>
    <row r="44" spans="1:11" ht="28.5">
      <c r="A44" s="6">
        <v>42</v>
      </c>
      <c r="B44" s="2" t="s">
        <v>80</v>
      </c>
      <c r="C44" s="2" t="s">
        <v>81</v>
      </c>
      <c r="D44" s="2" t="s">
        <v>10</v>
      </c>
      <c r="E44" s="6">
        <v>5</v>
      </c>
      <c r="F44" s="18"/>
      <c r="G44" s="19">
        <f t="shared" si="0"/>
        <v>0</v>
      </c>
      <c r="H44" s="20"/>
      <c r="I44" s="21">
        <f t="shared" si="1"/>
        <v>0</v>
      </c>
      <c r="J44" s="21">
        <f t="shared" si="2"/>
        <v>0</v>
      </c>
      <c r="K44" s="17"/>
    </row>
    <row r="45" spans="1:11" ht="42.75">
      <c r="A45" s="6">
        <v>43</v>
      </c>
      <c r="B45" s="6">
        <v>2000</v>
      </c>
      <c r="C45" s="2" t="s">
        <v>82</v>
      </c>
      <c r="D45" s="2" t="s">
        <v>10</v>
      </c>
      <c r="E45" s="6">
        <v>10</v>
      </c>
      <c r="F45" s="18"/>
      <c r="G45" s="19">
        <f t="shared" si="0"/>
        <v>0</v>
      </c>
      <c r="H45" s="20"/>
      <c r="I45" s="21">
        <f t="shared" si="1"/>
        <v>0</v>
      </c>
      <c r="J45" s="21">
        <f t="shared" si="2"/>
        <v>0</v>
      </c>
      <c r="K45" s="17"/>
    </row>
    <row r="46" spans="1:11" ht="85.5">
      <c r="A46" s="6">
        <v>44</v>
      </c>
      <c r="B46" s="6">
        <v>2154</v>
      </c>
      <c r="C46" s="2" t="s">
        <v>119</v>
      </c>
      <c r="D46" s="2" t="s">
        <v>10</v>
      </c>
      <c r="E46" s="6">
        <v>35</v>
      </c>
      <c r="F46" s="18"/>
      <c r="G46" s="19">
        <f t="shared" si="0"/>
        <v>0</v>
      </c>
      <c r="H46" s="20"/>
      <c r="I46" s="21">
        <f t="shared" si="1"/>
        <v>0</v>
      </c>
      <c r="J46" s="21">
        <f t="shared" si="2"/>
        <v>0</v>
      </c>
      <c r="K46" s="17"/>
    </row>
    <row r="47" spans="1:11" ht="75.75" customHeight="1">
      <c r="A47" s="6">
        <v>45</v>
      </c>
      <c r="B47" s="6">
        <v>4073</v>
      </c>
      <c r="C47" s="2" t="s">
        <v>83</v>
      </c>
      <c r="D47" s="2" t="s">
        <v>10</v>
      </c>
      <c r="E47" s="6">
        <v>2</v>
      </c>
      <c r="F47" s="18"/>
      <c r="G47" s="19">
        <f t="shared" si="0"/>
        <v>0</v>
      </c>
      <c r="H47" s="20"/>
      <c r="I47" s="21">
        <f t="shared" si="1"/>
        <v>0</v>
      </c>
      <c r="J47" s="21">
        <f t="shared" si="2"/>
        <v>0</v>
      </c>
      <c r="K47" s="17"/>
    </row>
    <row r="48" spans="1:11" ht="47.25" customHeight="1">
      <c r="A48" s="6">
        <v>46</v>
      </c>
      <c r="B48" s="6">
        <v>4050</v>
      </c>
      <c r="C48" s="2" t="s">
        <v>111</v>
      </c>
      <c r="D48" s="2" t="s">
        <v>10</v>
      </c>
      <c r="E48" s="6">
        <v>2</v>
      </c>
      <c r="F48" s="18"/>
      <c r="G48" s="19">
        <f t="shared" si="0"/>
        <v>0</v>
      </c>
      <c r="H48" s="20"/>
      <c r="I48" s="21">
        <f t="shared" si="1"/>
        <v>0</v>
      </c>
      <c r="J48" s="21">
        <f t="shared" si="2"/>
        <v>0</v>
      </c>
      <c r="K48" s="17"/>
    </row>
    <row r="49" spans="1:11" ht="28.5">
      <c r="A49" s="6">
        <v>47</v>
      </c>
      <c r="B49" s="6">
        <v>2107176033</v>
      </c>
      <c r="C49" s="2" t="s">
        <v>83</v>
      </c>
      <c r="D49" s="2" t="s">
        <v>10</v>
      </c>
      <c r="E49" s="6">
        <v>5</v>
      </c>
      <c r="F49" s="18"/>
      <c r="G49" s="19">
        <f t="shared" si="0"/>
        <v>0</v>
      </c>
      <c r="H49" s="20"/>
      <c r="I49" s="21">
        <f t="shared" si="1"/>
        <v>0</v>
      </c>
      <c r="J49" s="21">
        <f t="shared" si="2"/>
        <v>0</v>
      </c>
      <c r="K49" s="17"/>
    </row>
    <row r="50" spans="1:11" ht="28.5">
      <c r="A50" s="6">
        <v>48</v>
      </c>
      <c r="B50" s="6">
        <v>2107176031</v>
      </c>
      <c r="C50" s="2" t="s">
        <v>84</v>
      </c>
      <c r="D50" s="2" t="s">
        <v>10</v>
      </c>
      <c r="E50" s="6">
        <v>5</v>
      </c>
      <c r="F50" s="18"/>
      <c r="G50" s="19">
        <f t="shared" si="0"/>
        <v>0</v>
      </c>
      <c r="H50" s="20"/>
      <c r="I50" s="21">
        <f t="shared" si="1"/>
        <v>0</v>
      </c>
      <c r="J50" s="21">
        <f t="shared" si="2"/>
        <v>0</v>
      </c>
      <c r="K50" s="17"/>
    </row>
    <row r="51" spans="1:11" ht="16.5">
      <c r="A51" s="6">
        <v>49</v>
      </c>
      <c r="B51" s="2" t="s">
        <v>85</v>
      </c>
      <c r="C51" s="2" t="s">
        <v>86</v>
      </c>
      <c r="D51" s="2" t="s">
        <v>10</v>
      </c>
      <c r="E51" s="6">
        <v>200</v>
      </c>
      <c r="F51" s="18"/>
      <c r="G51" s="19">
        <f t="shared" si="0"/>
        <v>0</v>
      </c>
      <c r="H51" s="20"/>
      <c r="I51" s="21">
        <f t="shared" si="1"/>
        <v>0</v>
      </c>
      <c r="J51" s="21">
        <f t="shared" si="2"/>
        <v>0</v>
      </c>
      <c r="K51" s="17"/>
    </row>
    <row r="52" spans="1:11" ht="28.5">
      <c r="A52" s="6">
        <v>50</v>
      </c>
      <c r="B52" s="2" t="s">
        <v>87</v>
      </c>
      <c r="C52" s="2" t="s">
        <v>112</v>
      </c>
      <c r="D52" s="2" t="s">
        <v>42</v>
      </c>
      <c r="E52" s="6">
        <v>3</v>
      </c>
      <c r="F52" s="18"/>
      <c r="G52" s="19">
        <f t="shared" si="0"/>
        <v>0</v>
      </c>
      <c r="H52" s="20"/>
      <c r="I52" s="21">
        <f t="shared" si="1"/>
        <v>0</v>
      </c>
      <c r="J52" s="21">
        <f t="shared" si="2"/>
        <v>0</v>
      </c>
      <c r="K52" s="17"/>
    </row>
    <row r="53" spans="1:11" ht="16.5">
      <c r="A53" s="6">
        <v>51</v>
      </c>
      <c r="B53" s="6">
        <v>888418</v>
      </c>
      <c r="C53" s="2" t="s">
        <v>113</v>
      </c>
      <c r="D53" s="2" t="s">
        <v>10</v>
      </c>
      <c r="E53" s="6">
        <v>1</v>
      </c>
      <c r="F53" s="18"/>
      <c r="G53" s="19">
        <f t="shared" si="0"/>
        <v>0</v>
      </c>
      <c r="H53" s="20"/>
      <c r="I53" s="21">
        <f t="shared" si="1"/>
        <v>0</v>
      </c>
      <c r="J53" s="21">
        <f t="shared" si="2"/>
        <v>0</v>
      </c>
      <c r="K53" s="17"/>
    </row>
    <row r="54" spans="1:11" ht="16.5">
      <c r="A54" s="6">
        <v>52</v>
      </c>
      <c r="B54" s="7">
        <v>888414</v>
      </c>
      <c r="C54" s="8" t="s">
        <v>114</v>
      </c>
      <c r="D54" s="2" t="s">
        <v>115</v>
      </c>
      <c r="E54" s="6">
        <v>1</v>
      </c>
      <c r="F54" s="18"/>
      <c r="G54" s="19">
        <f t="shared" si="0"/>
        <v>0</v>
      </c>
      <c r="H54" s="20"/>
      <c r="I54" s="21">
        <f t="shared" si="1"/>
        <v>0</v>
      </c>
      <c r="J54" s="21">
        <f t="shared" si="2"/>
        <v>0</v>
      </c>
      <c r="K54" s="17"/>
    </row>
    <row r="55" spans="1:11" ht="16.5">
      <c r="A55" s="6">
        <v>53</v>
      </c>
      <c r="B55" s="2" t="s">
        <v>88</v>
      </c>
      <c r="C55" s="2" t="s">
        <v>89</v>
      </c>
      <c r="D55" s="2" t="s">
        <v>10</v>
      </c>
      <c r="E55" s="6">
        <v>50</v>
      </c>
      <c r="F55" s="18"/>
      <c r="G55" s="19">
        <f t="shared" si="0"/>
        <v>0</v>
      </c>
      <c r="H55" s="20"/>
      <c r="I55" s="21">
        <f t="shared" si="1"/>
        <v>0</v>
      </c>
      <c r="J55" s="21">
        <f t="shared" si="2"/>
        <v>0</v>
      </c>
      <c r="K55" s="17"/>
    </row>
    <row r="56" spans="1:11" ht="16.5">
      <c r="A56" s="6">
        <v>54</v>
      </c>
      <c r="B56" s="2" t="s">
        <v>90</v>
      </c>
      <c r="C56" s="2" t="s">
        <v>91</v>
      </c>
      <c r="D56" s="2" t="s">
        <v>10</v>
      </c>
      <c r="E56" s="6">
        <v>10</v>
      </c>
      <c r="F56" s="18"/>
      <c r="G56" s="19">
        <f t="shared" si="0"/>
        <v>0</v>
      </c>
      <c r="H56" s="20"/>
      <c r="I56" s="21">
        <f t="shared" si="1"/>
        <v>0</v>
      </c>
      <c r="J56" s="21">
        <f t="shared" si="2"/>
        <v>0</v>
      </c>
      <c r="K56" s="17"/>
    </row>
    <row r="57" spans="1:11" ht="16.5">
      <c r="A57" s="6">
        <v>55</v>
      </c>
      <c r="B57" s="2" t="s">
        <v>92</v>
      </c>
      <c r="C57" s="2" t="s">
        <v>93</v>
      </c>
      <c r="D57" s="2" t="s">
        <v>10</v>
      </c>
      <c r="E57" s="6">
        <v>10</v>
      </c>
      <c r="F57" s="18"/>
      <c r="G57" s="19">
        <f t="shared" si="0"/>
        <v>0</v>
      </c>
      <c r="H57" s="20"/>
      <c r="I57" s="21">
        <f t="shared" si="1"/>
        <v>0</v>
      </c>
      <c r="J57" s="21">
        <f t="shared" si="2"/>
        <v>0</v>
      </c>
      <c r="K57" s="17"/>
    </row>
    <row r="58" spans="1:11" ht="16.5">
      <c r="A58" s="6">
        <v>56</v>
      </c>
      <c r="B58" s="2" t="s">
        <v>94</v>
      </c>
      <c r="C58" s="2" t="s">
        <v>95</v>
      </c>
      <c r="D58" s="2" t="s">
        <v>10</v>
      </c>
      <c r="E58" s="6">
        <v>10</v>
      </c>
      <c r="F58" s="18"/>
      <c r="G58" s="19">
        <f t="shared" si="0"/>
        <v>0</v>
      </c>
      <c r="H58" s="20"/>
      <c r="I58" s="21">
        <f t="shared" si="1"/>
        <v>0</v>
      </c>
      <c r="J58" s="21">
        <f t="shared" si="2"/>
        <v>0</v>
      </c>
      <c r="K58" s="17"/>
    </row>
    <row r="59" spans="1:11" ht="16.5">
      <c r="A59" s="6">
        <v>57</v>
      </c>
      <c r="B59" s="6">
        <v>8002174</v>
      </c>
      <c r="C59" s="2" t="s">
        <v>96</v>
      </c>
      <c r="D59" s="2" t="s">
        <v>10</v>
      </c>
      <c r="E59" s="6">
        <v>50</v>
      </c>
      <c r="F59" s="18"/>
      <c r="G59" s="19">
        <f t="shared" si="0"/>
        <v>0</v>
      </c>
      <c r="H59" s="20"/>
      <c r="I59" s="21">
        <f t="shared" si="1"/>
        <v>0</v>
      </c>
      <c r="J59" s="21">
        <f t="shared" si="2"/>
        <v>0</v>
      </c>
      <c r="K59" s="17"/>
    </row>
    <row r="60" spans="1:11" ht="16.5">
      <c r="A60" s="6">
        <v>58</v>
      </c>
      <c r="B60" s="6">
        <v>73319</v>
      </c>
      <c r="C60" s="8" t="s">
        <v>116</v>
      </c>
      <c r="D60" s="2" t="s">
        <v>10</v>
      </c>
      <c r="E60" s="6">
        <v>15</v>
      </c>
      <c r="F60" s="18"/>
      <c r="G60" s="19">
        <f t="shared" si="0"/>
        <v>0</v>
      </c>
      <c r="H60" s="20"/>
      <c r="I60" s="21">
        <f t="shared" si="1"/>
        <v>0</v>
      </c>
      <c r="J60" s="21">
        <f t="shared" si="2"/>
        <v>0</v>
      </c>
      <c r="K60" s="17"/>
    </row>
    <row r="61" spans="1:11" ht="16.5">
      <c r="A61" s="6">
        <v>59</v>
      </c>
      <c r="B61" s="6">
        <v>73306</v>
      </c>
      <c r="C61" s="8" t="s">
        <v>117</v>
      </c>
      <c r="D61" s="2" t="s">
        <v>118</v>
      </c>
      <c r="E61" s="9">
        <v>5</v>
      </c>
      <c r="F61" s="18"/>
      <c r="G61" s="19">
        <f t="shared" si="0"/>
        <v>0</v>
      </c>
      <c r="H61" s="20"/>
      <c r="I61" s="21">
        <f t="shared" si="1"/>
        <v>0</v>
      </c>
      <c r="J61" s="21">
        <f t="shared" si="2"/>
        <v>0</v>
      </c>
      <c r="K61" s="17"/>
    </row>
    <row r="62" spans="1:11" ht="28.5">
      <c r="A62" s="6">
        <v>60</v>
      </c>
      <c r="B62" s="2" t="s">
        <v>97</v>
      </c>
      <c r="C62" s="2" t="s">
        <v>98</v>
      </c>
      <c r="D62" s="2" t="s">
        <v>10</v>
      </c>
      <c r="E62" s="9">
        <v>10</v>
      </c>
      <c r="F62" s="18"/>
      <c r="G62" s="19">
        <f t="shared" si="0"/>
        <v>0</v>
      </c>
      <c r="H62" s="20"/>
      <c r="I62" s="21">
        <f t="shared" si="1"/>
        <v>0</v>
      </c>
      <c r="J62" s="21">
        <f t="shared" si="2"/>
        <v>0</v>
      </c>
      <c r="K62" s="17"/>
    </row>
    <row r="63" spans="1:11" ht="16.5">
      <c r="A63" s="6">
        <v>61</v>
      </c>
      <c r="B63" s="6">
        <v>884101</v>
      </c>
      <c r="C63" s="2" t="s">
        <v>99</v>
      </c>
      <c r="D63" s="2" t="s">
        <v>10</v>
      </c>
      <c r="E63" s="9">
        <v>5</v>
      </c>
      <c r="F63" s="18"/>
      <c r="G63" s="19">
        <f t="shared" si="0"/>
        <v>0</v>
      </c>
      <c r="H63" s="20"/>
      <c r="I63" s="21">
        <f t="shared" si="1"/>
        <v>0</v>
      </c>
      <c r="J63" s="21">
        <f t="shared" si="2"/>
        <v>0</v>
      </c>
      <c r="K63" s="17"/>
    </row>
    <row r="64" spans="1:11" ht="28.5">
      <c r="A64" s="6">
        <v>62</v>
      </c>
      <c r="B64" s="6">
        <v>891191</v>
      </c>
      <c r="C64" s="2" t="s">
        <v>100</v>
      </c>
      <c r="D64" s="2" t="s">
        <v>10</v>
      </c>
      <c r="E64" s="9">
        <v>2</v>
      </c>
      <c r="F64" s="18"/>
      <c r="G64" s="19">
        <f t="shared" si="0"/>
        <v>0</v>
      </c>
      <c r="H64" s="20"/>
      <c r="I64" s="21">
        <f t="shared" si="1"/>
        <v>0</v>
      </c>
      <c r="J64" s="21">
        <f t="shared" si="2"/>
        <v>0</v>
      </c>
      <c r="K64" s="17"/>
    </row>
    <row r="65" spans="7:10" ht="25.5" customHeight="1">
      <c r="G65" s="25" t="s">
        <v>120</v>
      </c>
      <c r="H65" s="26"/>
      <c r="I65" s="23">
        <f>SUM(I3:I64)</f>
        <v>0</v>
      </c>
      <c r="J65" s="22">
        <f>SUM(J3:J64)</f>
        <v>0</v>
      </c>
    </row>
  </sheetData>
  <mergeCells count="2">
    <mergeCell ref="G65:H65"/>
    <mergeCell ref="A1:K1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Header>&amp;L&amp;"Czcionka tekstu podstawowego,Pogrubiony"Sprawa nr: 140/2022&amp;CFORMULARZ CENOWY&amp;RZałącznik nr 2.4 do SWZ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2.4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2022-10-03T07:14:11Z</cp:lastPrinted>
  <dcterms:created xsi:type="dcterms:W3CDTF">2020-10-21T06:03:51Z</dcterms:created>
  <dcterms:modified xsi:type="dcterms:W3CDTF">2022-10-03T08:18:18Z</dcterms:modified>
</cp:coreProperties>
</file>