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nr 2.8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/>
  <c r="G5" i="1"/>
  <c r="I5" i="1"/>
  <c r="J5" i="1" s="1"/>
  <c r="G6" i="1"/>
  <c r="I6" i="1"/>
  <c r="J6" i="1"/>
  <c r="G7" i="1"/>
  <c r="I7" i="1"/>
  <c r="J7" i="1"/>
  <c r="G8" i="1"/>
  <c r="I8" i="1"/>
  <c r="J8" i="1"/>
  <c r="I3" i="1"/>
  <c r="J3" i="1" s="1"/>
  <c r="G3" i="1"/>
  <c r="I9" i="1" l="1"/>
  <c r="J9" i="1" s="1"/>
</calcChain>
</file>

<file path=xl/sharedStrings.xml><?xml version="1.0" encoding="utf-8"?>
<sst xmlns="http://schemas.openxmlformats.org/spreadsheetml/2006/main" count="25" uniqueCount="20">
  <si>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</si>
  <si>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</si>
  <si>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</si>
  <si>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</si>
  <si>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</si>
  <si>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</si>
  <si>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</si>
  <si>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</si>
  <si>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</si>
  <si>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szt.</t>
  </si>
  <si>
    <t>SUMA:</t>
  </si>
  <si>
    <t>Elektroda wielorazowa bipolarna</t>
  </si>
  <si>
    <t>Kabel połączeniowy do naklejanych elektrod krtaniowych Select</t>
  </si>
  <si>
    <t>Przewód neutralny do N50 ze złączem wtykowym Redel na wtyk płaski z klipsem do elektrod samoprzylepnych neutralnych (nr 211009)</t>
  </si>
  <si>
    <t>Elektroda bólowa TC 100 mm ze złączem SuperLight typu TCU 410 do jednorazowej kaniuli o efektywnej długości 100 mm</t>
  </si>
  <si>
    <t>Elektroda stereotaktyczna TC bipolarna 1 x 2,0mm typ TCB012, średnica zewnętrzna = 1,0mm, końcówka aktywna = 1 x 2,0mm, długość efektywna = 190mm z 7 stykowym złączem Lemosa</t>
  </si>
  <si>
    <t>Kabel do N50 ze złączem męskim Redel do elektrod TC ze złączem Lemosa, dł. 3m., 10-pinowe złacze męskie Redel na 7-pinowym złączu męskim Lemosa</t>
  </si>
  <si>
    <t>Zad. Nr 8 Różne części zamienne 2</t>
  </si>
  <si>
    <t>Przykładowy symbol</t>
  </si>
  <si>
    <t>Symbol oferowanego asortymentu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</si>
</sst>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sz val="11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/>
      <bottom/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2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6" borderId="0" applyNumberFormat="0" applyBorder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3" fillId="24" borderId="8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6" fillId="7" borderId="0" applyNumberFormat="0" applyBorder="0" applyAlignment="0" applyProtection="0"/>
    <xf numFmtId="43" fontId="17" fillId="0" borderId="0" applyFont="0" applyFill="0" applyBorder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4" fillId="0" borderId="13" applyNumberFormat="0" applyFill="0" applyAlignment="0" applyProtection="0"/>
    <xf numFmtId="0" fontId="25" fillId="24" borderId="8" applyNumberFormat="0" applyAlignment="0" applyProtection="0"/>
    <xf numFmtId="0" fontId="26" fillId="0" borderId="13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25" borderId="0" applyNumberFormat="0" applyBorder="0" applyAlignment="0" applyProtection="0"/>
    <xf numFmtId="0" fontId="31" fillId="25" borderId="0" applyNumberFormat="0" applyBorder="0" applyAlignment="0" applyProtection="0"/>
    <xf numFmtId="0" fontId="32" fillId="0" borderId="0"/>
    <xf numFmtId="0" fontId="17" fillId="0" borderId="0"/>
    <xf numFmtId="0" fontId="33" fillId="0" borderId="0"/>
    <xf numFmtId="0" fontId="34" fillId="0" borderId="0"/>
    <xf numFmtId="0" fontId="17" fillId="0" borderId="0"/>
    <xf numFmtId="0" fontId="32" fillId="0" borderId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9" fontId="17" fillId="0" borderId="0" applyFont="0" applyFill="0" applyBorder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165" fontId="32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6" borderId="0" applyNumberFormat="0" applyBorder="0" applyAlignment="0" applyProtection="0"/>
  </cellStyleXfs>
  <cellXfs count="26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 wrapText="1"/>
    </xf>
    <xf numFmtId="164" fontId="6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4" fontId="5" fillId="4" borderId="6" xfId="0" applyNumberFormat="1" applyFont="1" applyFill="1" applyBorder="1" applyAlignment="1">
      <alignment horizontal="center" vertical="center"/>
    </xf>
    <xf numFmtId="0" fontId="44" fillId="4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0" fontId="0" fillId="0" borderId="6" xfId="0" applyBorder="1"/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view="pageLayout" zoomScaleNormal="100" workbookViewId="0">
      <selection activeCell="J15" sqref="J15"/>
    </sheetView>
  </sheetViews>
  <sheetFormatPr defaultRowHeight="14.25"/>
  <cols>
    <col min="1" max="1" width="4.125" customWidth="1"/>
    <col min="2" max="2" width="11.5" customWidth="1"/>
    <col min="3" max="3" width="40.875" customWidth="1"/>
    <col min="4" max="4" width="6.5" customWidth="1"/>
    <col min="5" max="5" width="4.75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  <col min="11" max="11" width="13.875" customWidth="1"/>
  </cols>
  <sheetData>
    <row r="1" spans="1:11" ht="15.75">
      <c r="A1" s="22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48.75" customHeight="1">
      <c r="A2" s="1" t="s">
        <v>0</v>
      </c>
      <c r="B2" s="2" t="s">
        <v>18</v>
      </c>
      <c r="C2" s="3" t="s">
        <v>1</v>
      </c>
      <c r="D2" s="3" t="s">
        <v>2</v>
      </c>
      <c r="E2" s="4" t="s">
        <v>3</v>
      </c>
      <c r="F2" s="5" t="s">
        <v>4</v>
      </c>
      <c r="G2" s="5" t="s">
        <v>5</v>
      </c>
      <c r="H2" s="6" t="s">
        <v>6</v>
      </c>
      <c r="I2" s="5" t="s">
        <v>7</v>
      </c>
      <c r="J2" s="5" t="s">
        <v>8</v>
      </c>
      <c r="K2" s="24" t="s">
        <v>19</v>
      </c>
    </row>
    <row r="3" spans="1:11" ht="51.75" customHeight="1">
      <c r="A3" s="7">
        <v>1</v>
      </c>
      <c r="B3" s="17">
        <v>522106</v>
      </c>
      <c r="C3" s="8" t="s">
        <v>11</v>
      </c>
      <c r="D3" s="9" t="s">
        <v>9</v>
      </c>
      <c r="E3" s="10">
        <v>2</v>
      </c>
      <c r="F3" s="21"/>
      <c r="G3" s="11">
        <f>SUM(F3*H3,F3)</f>
        <v>0</v>
      </c>
      <c r="H3" s="12"/>
      <c r="I3" s="13">
        <f>SUM(E3*F3)</f>
        <v>0</v>
      </c>
      <c r="J3" s="13">
        <f>SUM(I3*H3,I3)</f>
        <v>0</v>
      </c>
      <c r="K3" s="25"/>
    </row>
    <row r="4" spans="1:11" ht="36.75" customHeight="1">
      <c r="A4" s="7">
        <v>2</v>
      </c>
      <c r="B4" s="17">
        <v>530867</v>
      </c>
      <c r="C4" s="15" t="s">
        <v>12</v>
      </c>
      <c r="D4" s="9" t="s">
        <v>9</v>
      </c>
      <c r="E4" s="10">
        <v>2</v>
      </c>
      <c r="F4" s="16"/>
      <c r="G4" s="11">
        <f t="shared" ref="G4:G8" si="0">SUM(F4*H4,F4)</f>
        <v>0</v>
      </c>
      <c r="H4" s="12"/>
      <c r="I4" s="13">
        <f t="shared" ref="I4:I8" si="1">SUM(E4*F4)</f>
        <v>0</v>
      </c>
      <c r="J4" s="13">
        <f t="shared" ref="J4:J8" si="2">SUM(I4*H4,I4)</f>
        <v>0</v>
      </c>
      <c r="K4" s="25"/>
    </row>
    <row r="5" spans="1:11" ht="64.5" customHeight="1">
      <c r="A5" s="7">
        <v>3</v>
      </c>
      <c r="B5" s="17">
        <v>260097</v>
      </c>
      <c r="C5" s="8" t="s">
        <v>13</v>
      </c>
      <c r="D5" s="9" t="s">
        <v>9</v>
      </c>
      <c r="E5" s="10">
        <v>2</v>
      </c>
      <c r="F5" s="16"/>
      <c r="G5" s="11">
        <f t="shared" si="0"/>
        <v>0</v>
      </c>
      <c r="H5" s="12"/>
      <c r="I5" s="13">
        <f t="shared" si="1"/>
        <v>0</v>
      </c>
      <c r="J5" s="13">
        <f t="shared" si="2"/>
        <v>0</v>
      </c>
      <c r="K5" s="25"/>
    </row>
    <row r="6" spans="1:11" ht="57" customHeight="1">
      <c r="A6" s="7">
        <v>4</v>
      </c>
      <c r="B6" s="17">
        <v>260011</v>
      </c>
      <c r="C6" s="8" t="s">
        <v>14</v>
      </c>
      <c r="D6" s="9" t="s">
        <v>9</v>
      </c>
      <c r="E6" s="10">
        <v>4</v>
      </c>
      <c r="F6" s="16"/>
      <c r="G6" s="11">
        <f t="shared" si="0"/>
        <v>0</v>
      </c>
      <c r="H6" s="12"/>
      <c r="I6" s="13">
        <f t="shared" si="1"/>
        <v>0</v>
      </c>
      <c r="J6" s="13">
        <f t="shared" si="2"/>
        <v>0</v>
      </c>
      <c r="K6" s="25"/>
    </row>
    <row r="7" spans="1:11" ht="69.75" customHeight="1">
      <c r="A7" s="7">
        <v>5</v>
      </c>
      <c r="B7" s="17">
        <v>260404</v>
      </c>
      <c r="C7" s="8" t="s">
        <v>15</v>
      </c>
      <c r="D7" s="9" t="s">
        <v>9</v>
      </c>
      <c r="E7" s="10">
        <v>1</v>
      </c>
      <c r="F7" s="16"/>
      <c r="G7" s="11">
        <f t="shared" si="0"/>
        <v>0</v>
      </c>
      <c r="H7" s="12"/>
      <c r="I7" s="13">
        <f t="shared" si="1"/>
        <v>0</v>
      </c>
      <c r="J7" s="13">
        <f t="shared" si="2"/>
        <v>0</v>
      </c>
      <c r="K7" s="25"/>
    </row>
    <row r="8" spans="1:11" ht="51.75" customHeight="1">
      <c r="A8" s="7">
        <v>6</v>
      </c>
      <c r="B8" s="17">
        <v>260099</v>
      </c>
      <c r="C8" s="8" t="s">
        <v>16</v>
      </c>
      <c r="D8" s="9" t="s">
        <v>9</v>
      </c>
      <c r="E8" s="10">
        <v>1</v>
      </c>
      <c r="F8" s="16"/>
      <c r="G8" s="11">
        <f t="shared" si="0"/>
        <v>0</v>
      </c>
      <c r="H8" s="12"/>
      <c r="I8" s="13">
        <f t="shared" si="1"/>
        <v>0</v>
      </c>
      <c r="J8" s="13">
        <f t="shared" si="2"/>
        <v>0</v>
      </c>
      <c r="K8" s="25"/>
    </row>
    <row r="9" spans="1:11" ht="36.75" customHeight="1">
      <c r="A9" s="18" t="s">
        <v>10</v>
      </c>
      <c r="B9" s="19"/>
      <c r="C9" s="19"/>
      <c r="D9" s="19"/>
      <c r="E9" s="19"/>
      <c r="F9" s="19"/>
      <c r="G9" s="19"/>
      <c r="H9" s="20"/>
      <c r="I9" s="14">
        <f>SUM(I3:I8)</f>
        <v>0</v>
      </c>
      <c r="J9" s="14">
        <f>SUM(I9)</f>
        <v>0</v>
      </c>
    </row>
  </sheetData>
  <mergeCells count="2">
    <mergeCell ref="A9:H9"/>
    <mergeCell ref="A1:K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&amp;L&amp;"Czcionka tekstu podstawowego,Pogrubiony"Sprawa nr: 140/2022&amp;CFORMULARZ CENOWY&amp;RZałącznik nr 2.8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2022-10-03T07:26:06Z</cp:lastPrinted>
  <dcterms:created xsi:type="dcterms:W3CDTF">2020-12-30T07:30:08Z</dcterms:created>
  <dcterms:modified xsi:type="dcterms:W3CDTF">2022-10-03T07:51:07Z</dcterms:modified>
</cp:coreProperties>
</file>