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K41" i="1" l="1"/>
  <c r="J41" i="1"/>
  <c r="I41" i="1"/>
  <c r="K38" i="1"/>
  <c r="J38" i="1"/>
  <c r="I38" i="1"/>
  <c r="J35" i="1"/>
  <c r="I35" i="1"/>
  <c r="K35" i="1" s="1"/>
  <c r="J32" i="1"/>
  <c r="I32" i="1"/>
  <c r="K32" i="1" s="1"/>
  <c r="J29" i="1"/>
  <c r="I29" i="1"/>
  <c r="K29" i="1" s="1"/>
  <c r="J26" i="1"/>
  <c r="I26" i="1"/>
  <c r="K26" i="1" s="1"/>
  <c r="K21" i="1"/>
  <c r="J22" i="1"/>
  <c r="J23" i="1" s="1"/>
  <c r="J21" i="1"/>
  <c r="I22" i="1"/>
  <c r="K22" i="1" s="1"/>
  <c r="K23" i="1" s="1"/>
  <c r="I21" i="1"/>
  <c r="J18" i="1"/>
  <c r="I18" i="1"/>
  <c r="K18" i="1" s="1"/>
  <c r="J11" i="1"/>
  <c r="J15" i="1" s="1"/>
  <c r="I12" i="1"/>
  <c r="I13" i="1"/>
  <c r="I14" i="1"/>
  <c r="K14" i="1" s="1"/>
  <c r="I11" i="1"/>
  <c r="K11" i="1" s="1"/>
  <c r="K15" i="1" s="1"/>
  <c r="K8" i="1"/>
  <c r="J8" i="1"/>
  <c r="I8" i="1"/>
  <c r="K5" i="1"/>
  <c r="J5" i="1"/>
  <c r="I5" i="1"/>
  <c r="J12" i="1"/>
  <c r="J13" i="1"/>
  <c r="J14" i="1"/>
  <c r="K13" i="1"/>
  <c r="K12" i="1"/>
</calcChain>
</file>

<file path=xl/sharedStrings.xml><?xml version="1.0" encoding="utf-8"?>
<sst xmlns="http://schemas.openxmlformats.org/spreadsheetml/2006/main" count="55" uniqueCount="44">
  <si>
    <t>L.p.</t>
  </si>
  <si>
    <t>Nazwa materiału</t>
  </si>
  <si>
    <t>Producent</t>
  </si>
  <si>
    <t>J.M</t>
  </si>
  <si>
    <t>Ilość oferow.</t>
  </si>
  <si>
    <t>Cena jedn.  netto</t>
  </si>
  <si>
    <t>Cena jedn. brutto</t>
  </si>
  <si>
    <t>Wartość netto</t>
  </si>
  <si>
    <t>Wartość brutto</t>
  </si>
  <si>
    <t>Uwagi</t>
  </si>
  <si>
    <t>szt.</t>
  </si>
  <si>
    <t>wartość razem:</t>
  </si>
  <si>
    <t>Zadanie 2</t>
  </si>
  <si>
    <t>Zadanie 3</t>
  </si>
  <si>
    <t>Zadanie 4</t>
  </si>
  <si>
    <t>kpl</t>
  </si>
  <si>
    <t>Zadanie 5</t>
  </si>
  <si>
    <t>Jednorazowy wkład do strzykawki automatycznej Optistar LE 60/60 Multipack do MRI</t>
  </si>
  <si>
    <t>Nakłuwacz do butelek do pompy Bracco</t>
  </si>
  <si>
    <t>Linia pacjenta do pompy Bracco</t>
  </si>
  <si>
    <t>Zestaw wielu pacjentów do pompy kontrastu Bracco</t>
  </si>
  <si>
    <t>Zestaw dzienny do pracy pompy Bracco</t>
  </si>
  <si>
    <t>Zestaw jednorazowy do podawania kontrastu 017348 do systemu EmpowerMR</t>
  </si>
  <si>
    <t>Zestaw węży do pompy kontrastu Urlich XD8003</t>
  </si>
  <si>
    <t>Linia pacjenta 250cm Urlich XD2040</t>
  </si>
  <si>
    <t>VAT [%]</t>
  </si>
  <si>
    <t>Jednorazowy wkład do strzykawki automatycznej Medrad 150 ml QFT</t>
  </si>
  <si>
    <t>Zadanie 1</t>
  </si>
  <si>
    <t xml:space="preserve">pełny kod towaru </t>
  </si>
  <si>
    <t>Zadanie 6</t>
  </si>
  <si>
    <t>szt</t>
  </si>
  <si>
    <t>Przedłużacz wysokociśnieniowy 120cm z obrotowym adapterem np. 1200PSI-HP120RAN</t>
  </si>
  <si>
    <t>Zadanie 7</t>
  </si>
  <si>
    <t>Zadanie 8</t>
  </si>
  <si>
    <t>Zadanie 9</t>
  </si>
  <si>
    <t>Zadanie 10</t>
  </si>
  <si>
    <t>Pokrowiec na kasete rtg 35x43 jednorazowy</t>
  </si>
  <si>
    <t>op</t>
  </si>
  <si>
    <t>op.</t>
  </si>
  <si>
    <t>Zadanie 11</t>
  </si>
  <si>
    <t>Osłona na pozycjoner do aparatu zębowego  XL a 100szt. Np.. kod 97900982</t>
  </si>
  <si>
    <t>Osłona na detektor size 1 do aparatu zębowego a 500szt. XL np.. kod 97901113</t>
  </si>
  <si>
    <t>Osłona na gryzak do pantomografu HYGIENIC SHEATHS a 500szt. Np.. kod 97901484</t>
  </si>
  <si>
    <t>Zestaw pozycionerów do zdjęć zębowych w składzie :
-pozycjoner zgryzowy ( 2 szt.)
- pozycjoner okołowiercholkowy  ( 2 szt.)
- pozycjoner trzonowy/przedtronowy  ( 2 szt.)
- kółko centrujące ( 1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</si>
</sst>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\ _z_ł"/>
  </numFmts>
  <fonts count="10" x14ac:knownFonts="1">
    <font>
      <sz val="10"/>
      <name val="Arial CE"/>
      <charset val="238"/>
    </font>
    <font>
      <sz val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b/>
      <sz val="11"/>
      <name val="Arial Narrow"/>
      <family val="2"/>
    </font>
    <font>
      <b/>
      <sz val="11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right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view="pageLayout" topLeftCell="A31" zoomScaleNormal="100" workbookViewId="0">
      <selection activeCell="J38" sqref="J38"/>
    </sheetView>
  </sheetViews>
  <sheetFormatPr defaultRowHeight="12.75" x14ac:dyDescent="0.2"/>
  <cols>
    <col min="1" max="1" width="3.140625" style="7" customWidth="1"/>
    <col min="2" max="2" width="47.28515625" style="7" customWidth="1"/>
    <col min="3" max="3" width="8.7109375" style="5" customWidth="1"/>
    <col min="4" max="4" width="10.7109375" style="5" customWidth="1"/>
    <col min="5" max="5" width="4.42578125" style="5" customWidth="1"/>
    <col min="6" max="6" width="7.42578125" style="5" customWidth="1"/>
    <col min="7" max="7" width="9.140625" style="5"/>
    <col min="8" max="8" width="5.42578125" style="5" customWidth="1"/>
    <col min="9" max="9" width="9.140625" style="5"/>
    <col min="10" max="10" width="13.85546875" style="5" customWidth="1"/>
    <col min="11" max="11" width="14.28515625" style="5" customWidth="1"/>
    <col min="12" max="12" width="8.7109375" style="5" customWidth="1"/>
    <col min="13" max="13" width="2.28515625" style="7" customWidth="1"/>
    <col min="14" max="16384" width="9.140625" style="7"/>
  </cols>
  <sheetData>
    <row r="1" spans="1:13" s="10" customFormat="1" ht="34.5" customHeight="1" x14ac:dyDescent="0.2">
      <c r="A1" s="29" t="s">
        <v>0</v>
      </c>
      <c r="B1" s="28" t="s">
        <v>1</v>
      </c>
      <c r="C1" s="28" t="s">
        <v>28</v>
      </c>
      <c r="D1" s="28" t="s">
        <v>2</v>
      </c>
      <c r="E1" s="28" t="s">
        <v>3</v>
      </c>
      <c r="F1" s="28" t="s">
        <v>4</v>
      </c>
      <c r="G1" s="28" t="s">
        <v>5</v>
      </c>
      <c r="H1" s="28" t="s">
        <v>25</v>
      </c>
      <c r="I1" s="28" t="s">
        <v>6</v>
      </c>
      <c r="J1" s="28" t="s">
        <v>7</v>
      </c>
      <c r="K1" s="28" t="s">
        <v>8</v>
      </c>
      <c r="L1" s="28" t="s">
        <v>9</v>
      </c>
    </row>
    <row r="2" spans="1:13" ht="12.75" customHeight="1" x14ac:dyDescent="0.2">
      <c r="A2" s="1">
        <v>1</v>
      </c>
      <c r="B2" s="1">
        <v>2</v>
      </c>
      <c r="C2" s="1">
        <v>4</v>
      </c>
      <c r="D2" s="1">
        <v>5</v>
      </c>
      <c r="E2" s="1">
        <v>6</v>
      </c>
      <c r="F2" s="1">
        <v>7</v>
      </c>
      <c r="G2" s="1">
        <v>8</v>
      </c>
      <c r="H2" s="1">
        <v>9</v>
      </c>
      <c r="I2" s="1">
        <v>10</v>
      </c>
      <c r="J2" s="1">
        <v>11</v>
      </c>
      <c r="K2" s="1">
        <v>12</v>
      </c>
      <c r="L2" s="1">
        <v>13</v>
      </c>
    </row>
    <row r="3" spans="1:13" x14ac:dyDescent="0.2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3" ht="18" customHeight="1" thickBot="1" x14ac:dyDescent="0.25">
      <c r="A4" s="25"/>
      <c r="B4" s="25" t="s">
        <v>27</v>
      </c>
      <c r="C4" s="19"/>
      <c r="D4" s="19"/>
      <c r="E4" s="19"/>
      <c r="F4" s="19"/>
      <c r="G4" s="33"/>
      <c r="H4" s="33"/>
      <c r="I4" s="33"/>
      <c r="J4" s="33"/>
      <c r="K4" s="33"/>
      <c r="L4" s="34"/>
    </row>
    <row r="5" spans="1:13" ht="46.5" customHeight="1" thickBot="1" x14ac:dyDescent="0.25">
      <c r="A5" s="1">
        <v>1</v>
      </c>
      <c r="B5" s="30" t="s">
        <v>26</v>
      </c>
      <c r="C5" s="1"/>
      <c r="D5" s="1"/>
      <c r="E5" s="1" t="s">
        <v>15</v>
      </c>
      <c r="F5" s="20">
        <v>150</v>
      </c>
      <c r="G5" s="2"/>
      <c r="H5" s="3"/>
      <c r="I5" s="12">
        <f>G5+H5*G5</f>
        <v>0</v>
      </c>
      <c r="J5" s="4">
        <f>F5*G5</f>
        <v>0</v>
      </c>
      <c r="K5" s="27">
        <f>F5*I5</f>
        <v>0</v>
      </c>
      <c r="L5" s="6"/>
    </row>
    <row r="6" spans="1:13" x14ac:dyDescent="0.2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</row>
    <row r="7" spans="1:13" s="17" customFormat="1" ht="19.5" customHeight="1" thickBot="1" x14ac:dyDescent="0.25">
      <c r="B7" s="24" t="s">
        <v>12</v>
      </c>
      <c r="C7" s="18"/>
      <c r="D7" s="18"/>
      <c r="E7" s="18"/>
      <c r="F7" s="18"/>
      <c r="G7" s="15"/>
      <c r="H7" s="18"/>
      <c r="I7" s="15"/>
      <c r="J7" s="16"/>
      <c r="K7" s="16"/>
      <c r="L7" s="18"/>
    </row>
    <row r="8" spans="1:13" s="17" customFormat="1" ht="54" customHeight="1" thickBot="1" x14ac:dyDescent="0.25">
      <c r="A8" s="1">
        <v>2</v>
      </c>
      <c r="B8" s="30" t="s">
        <v>17</v>
      </c>
      <c r="C8" s="1"/>
      <c r="D8" s="1"/>
      <c r="E8" s="1" t="s">
        <v>10</v>
      </c>
      <c r="F8" s="1">
        <v>500</v>
      </c>
      <c r="G8" s="2"/>
      <c r="H8" s="3"/>
      <c r="I8" s="12">
        <f>G8+H8*G8</f>
        <v>0</v>
      </c>
      <c r="J8" s="4">
        <f>F8*G8</f>
        <v>0</v>
      </c>
      <c r="K8" s="27">
        <f>F8*I8</f>
        <v>0</v>
      </c>
      <c r="L8" s="6"/>
    </row>
    <row r="9" spans="1:13" x14ac:dyDescent="0.2">
      <c r="A9" s="31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</row>
    <row r="10" spans="1:13" s="17" customFormat="1" ht="18.75" customHeight="1" x14ac:dyDescent="0.2">
      <c r="B10" s="26" t="s">
        <v>13</v>
      </c>
      <c r="C10" s="18"/>
      <c r="D10" s="18"/>
      <c r="E10" s="18"/>
      <c r="F10" s="18"/>
      <c r="G10" s="15"/>
      <c r="H10" s="18"/>
      <c r="I10" s="15"/>
      <c r="J10" s="16"/>
      <c r="K10" s="16"/>
      <c r="L10" s="18"/>
    </row>
    <row r="11" spans="1:13" s="17" customFormat="1" ht="39.75" customHeight="1" x14ac:dyDescent="0.2">
      <c r="A11" s="1">
        <v>1</v>
      </c>
      <c r="B11" s="30" t="s">
        <v>20</v>
      </c>
      <c r="C11" s="1"/>
      <c r="D11" s="1"/>
      <c r="E11" s="1" t="s">
        <v>10</v>
      </c>
      <c r="F11" s="20">
        <v>1400</v>
      </c>
      <c r="G11" s="2"/>
      <c r="H11" s="3"/>
      <c r="I11" s="12">
        <f>G11+H11*G11</f>
        <v>0</v>
      </c>
      <c r="J11" s="13">
        <f>F11*G11</f>
        <v>0</v>
      </c>
      <c r="K11" s="13">
        <f>F11*I11</f>
        <v>0</v>
      </c>
      <c r="L11" s="1"/>
    </row>
    <row r="12" spans="1:13" s="17" customFormat="1" ht="16.5" x14ac:dyDescent="0.2">
      <c r="A12" s="1">
        <v>2</v>
      </c>
      <c r="B12" s="30" t="s">
        <v>21</v>
      </c>
      <c r="C12" s="1"/>
      <c r="D12" s="1"/>
      <c r="E12" s="1" t="s">
        <v>10</v>
      </c>
      <c r="F12" s="20">
        <v>1000</v>
      </c>
      <c r="G12" s="2"/>
      <c r="H12" s="3"/>
      <c r="I12" s="12">
        <f t="shared" ref="I12:I14" si="0">G12+H12*G12</f>
        <v>0</v>
      </c>
      <c r="J12" s="13">
        <f t="shared" ref="J12:J14" si="1">F12*G12</f>
        <v>0</v>
      </c>
      <c r="K12" s="13">
        <f t="shared" ref="K12:K14" si="2">F12*I12</f>
        <v>0</v>
      </c>
      <c r="L12" s="1"/>
    </row>
    <row r="13" spans="1:13" s="17" customFormat="1" ht="16.5" x14ac:dyDescent="0.2">
      <c r="A13" s="1">
        <v>3</v>
      </c>
      <c r="B13" s="30" t="s">
        <v>18</v>
      </c>
      <c r="C13" s="1"/>
      <c r="D13" s="1"/>
      <c r="E13" s="1" t="s">
        <v>10</v>
      </c>
      <c r="F13" s="21">
        <v>3000</v>
      </c>
      <c r="G13" s="2"/>
      <c r="H13" s="3"/>
      <c r="I13" s="12">
        <f t="shared" si="0"/>
        <v>0</v>
      </c>
      <c r="J13" s="13">
        <f t="shared" si="1"/>
        <v>0</v>
      </c>
      <c r="K13" s="13">
        <f t="shared" si="2"/>
        <v>0</v>
      </c>
      <c r="L13" s="1"/>
    </row>
    <row r="14" spans="1:13" s="17" customFormat="1" ht="33" customHeight="1" thickBot="1" x14ac:dyDescent="0.25">
      <c r="A14" s="1">
        <v>4</v>
      </c>
      <c r="B14" s="30" t="s">
        <v>19</v>
      </c>
      <c r="C14" s="1"/>
      <c r="D14" s="1"/>
      <c r="E14" s="1" t="s">
        <v>10</v>
      </c>
      <c r="F14" s="21">
        <v>10000</v>
      </c>
      <c r="G14" s="2"/>
      <c r="H14" s="3"/>
      <c r="I14" s="12">
        <f t="shared" si="0"/>
        <v>0</v>
      </c>
      <c r="J14" s="13">
        <f t="shared" si="1"/>
        <v>0</v>
      </c>
      <c r="K14" s="13">
        <f t="shared" si="2"/>
        <v>0</v>
      </c>
      <c r="L14" s="1"/>
    </row>
    <row r="15" spans="1:13" s="17" customFormat="1" ht="21.75" customHeight="1" thickBot="1" x14ac:dyDescent="0.25">
      <c r="B15" s="22" t="s">
        <v>11</v>
      </c>
      <c r="C15" s="8"/>
      <c r="D15" s="8"/>
      <c r="E15" s="8"/>
      <c r="F15" s="8"/>
      <c r="G15" s="9"/>
      <c r="H15" s="8"/>
      <c r="I15" s="23"/>
      <c r="J15" s="11">
        <f>SUM(J11:J14)</f>
        <v>0</v>
      </c>
      <c r="K15" s="27">
        <f>SUM(K11:K14)</f>
        <v>0</v>
      </c>
      <c r="L15" s="18"/>
    </row>
    <row r="16" spans="1:13" x14ac:dyDescent="0.2">
      <c r="A16" s="3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</row>
    <row r="17" spans="1:13" s="17" customFormat="1" ht="15" customHeight="1" thickBot="1" x14ac:dyDescent="0.25">
      <c r="B17" s="24" t="s">
        <v>14</v>
      </c>
      <c r="C17" s="18"/>
      <c r="D17" s="18"/>
      <c r="E17" s="18"/>
      <c r="F17" s="18"/>
      <c r="G17" s="15"/>
      <c r="H17" s="18"/>
      <c r="I17" s="15"/>
      <c r="J17" s="16"/>
      <c r="K17" s="16"/>
      <c r="L17" s="18"/>
    </row>
    <row r="18" spans="1:13" s="17" customFormat="1" ht="55.5" customHeight="1" thickBot="1" x14ac:dyDescent="0.25">
      <c r="A18" s="1">
        <v>1</v>
      </c>
      <c r="B18" s="30" t="s">
        <v>22</v>
      </c>
      <c r="C18" s="1"/>
      <c r="D18" s="1"/>
      <c r="E18" s="1" t="s">
        <v>15</v>
      </c>
      <c r="F18" s="20">
        <v>1600</v>
      </c>
      <c r="G18" s="2"/>
      <c r="H18" s="3"/>
      <c r="I18" s="12">
        <f>G18+H18*G18</f>
        <v>0</v>
      </c>
      <c r="J18" s="4">
        <f>F18*G18</f>
        <v>0</v>
      </c>
      <c r="K18" s="27">
        <f>F18*I18</f>
        <v>0</v>
      </c>
      <c r="L18" s="6"/>
    </row>
    <row r="19" spans="1:13" x14ac:dyDescent="0.2">
      <c r="A19" s="31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</row>
    <row r="20" spans="1:13" s="17" customFormat="1" ht="18" customHeight="1" x14ac:dyDescent="0.2">
      <c r="B20" s="24" t="s">
        <v>16</v>
      </c>
      <c r="C20" s="18"/>
      <c r="D20" s="18"/>
      <c r="E20" s="18"/>
      <c r="F20" s="18"/>
      <c r="G20" s="15"/>
      <c r="H20" s="18"/>
      <c r="I20" s="15"/>
      <c r="J20" s="16"/>
      <c r="K20" s="16"/>
      <c r="L20" s="18"/>
    </row>
    <row r="21" spans="1:13" s="17" customFormat="1" ht="40.5" customHeight="1" x14ac:dyDescent="0.2">
      <c r="A21" s="1">
        <v>1</v>
      </c>
      <c r="B21" s="30" t="s">
        <v>23</v>
      </c>
      <c r="C21" s="1"/>
      <c r="D21" s="1"/>
      <c r="E21" s="1" t="s">
        <v>10</v>
      </c>
      <c r="F21" s="20">
        <v>500</v>
      </c>
      <c r="G21" s="2"/>
      <c r="H21" s="3"/>
      <c r="I21" s="12">
        <f>G21+H21*G21</f>
        <v>0</v>
      </c>
      <c r="J21" s="14">
        <f>F21*G21</f>
        <v>0</v>
      </c>
      <c r="K21" s="14">
        <f>F21*I21</f>
        <v>0</v>
      </c>
      <c r="L21" s="1"/>
    </row>
    <row r="22" spans="1:13" s="17" customFormat="1" ht="35.25" customHeight="1" thickBot="1" x14ac:dyDescent="0.25">
      <c r="A22" s="1">
        <v>2</v>
      </c>
      <c r="B22" s="30" t="s">
        <v>24</v>
      </c>
      <c r="C22" s="1"/>
      <c r="D22" s="1"/>
      <c r="E22" s="1" t="s">
        <v>10</v>
      </c>
      <c r="F22" s="20">
        <v>1200</v>
      </c>
      <c r="G22" s="2"/>
      <c r="H22" s="3"/>
      <c r="I22" s="12">
        <f>G22+H22*G22</f>
        <v>0</v>
      </c>
      <c r="J22" s="14">
        <f>F22*G22</f>
        <v>0</v>
      </c>
      <c r="K22" s="14">
        <f>F22*I22</f>
        <v>0</v>
      </c>
      <c r="L22" s="1"/>
    </row>
    <row r="23" spans="1:13" s="17" customFormat="1" ht="24" customHeight="1" thickBot="1" x14ac:dyDescent="0.25">
      <c r="B23" s="22" t="s">
        <v>11</v>
      </c>
      <c r="C23" s="8"/>
      <c r="D23" s="8"/>
      <c r="E23" s="8"/>
      <c r="F23" s="8"/>
      <c r="G23" s="9"/>
      <c r="H23" s="8"/>
      <c r="I23" s="23"/>
      <c r="J23" s="11">
        <f>SUM(J21:J22)</f>
        <v>0</v>
      </c>
      <c r="K23" s="27">
        <f>SUM(K21:K22)</f>
        <v>0</v>
      </c>
      <c r="L23" s="18"/>
    </row>
    <row r="24" spans="1:13" x14ac:dyDescent="0.2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</row>
    <row r="25" spans="1:13" s="17" customFormat="1" ht="15" customHeight="1" thickBot="1" x14ac:dyDescent="0.25">
      <c r="B25" s="24" t="s">
        <v>29</v>
      </c>
      <c r="C25" s="18"/>
      <c r="D25" s="18"/>
      <c r="E25" s="18"/>
      <c r="F25" s="18"/>
      <c r="G25" s="15"/>
      <c r="H25" s="18"/>
      <c r="I25" s="15"/>
      <c r="J25" s="16"/>
      <c r="K25" s="16"/>
      <c r="L25" s="18"/>
    </row>
    <row r="26" spans="1:13" s="17" customFormat="1" ht="55.5" customHeight="1" thickBot="1" x14ac:dyDescent="0.25">
      <c r="A26" s="1">
        <v>1</v>
      </c>
      <c r="B26" s="30" t="s">
        <v>31</v>
      </c>
      <c r="C26" s="1"/>
      <c r="D26" s="1"/>
      <c r="E26" s="1" t="s">
        <v>30</v>
      </c>
      <c r="F26" s="20">
        <v>300</v>
      </c>
      <c r="G26" s="2"/>
      <c r="H26" s="3"/>
      <c r="I26" s="12">
        <f>G26+H26*G26</f>
        <v>0</v>
      </c>
      <c r="J26" s="4">
        <f>F26*G26</f>
        <v>0</v>
      </c>
      <c r="K26" s="27">
        <f>F26*I26</f>
        <v>0</v>
      </c>
      <c r="L26" s="6"/>
    </row>
    <row r="27" spans="1:13" x14ac:dyDescent="0.2">
      <c r="A27" s="31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</row>
    <row r="28" spans="1:13" s="17" customFormat="1" ht="15" customHeight="1" thickBot="1" x14ac:dyDescent="0.25">
      <c r="B28" s="24" t="s">
        <v>32</v>
      </c>
      <c r="C28" s="18"/>
      <c r="D28" s="18"/>
      <c r="E28" s="18"/>
      <c r="F28" s="18"/>
      <c r="G28" s="15"/>
      <c r="H28" s="18"/>
      <c r="I28" s="15"/>
      <c r="J28" s="16"/>
      <c r="K28" s="16"/>
      <c r="L28" s="18"/>
    </row>
    <row r="29" spans="1:13" s="17" customFormat="1" ht="55.5" customHeight="1" thickBot="1" x14ac:dyDescent="0.25">
      <c r="A29" s="1">
        <v>1</v>
      </c>
      <c r="B29" s="30" t="s">
        <v>40</v>
      </c>
      <c r="C29" s="1"/>
      <c r="D29" s="1"/>
      <c r="E29" s="1" t="s">
        <v>38</v>
      </c>
      <c r="F29" s="20">
        <v>60</v>
      </c>
      <c r="G29" s="2"/>
      <c r="H29" s="3"/>
      <c r="I29" s="12">
        <f>G29+H29*G29</f>
        <v>0</v>
      </c>
      <c r="J29" s="4">
        <f>F29*G29</f>
        <v>0</v>
      </c>
      <c r="K29" s="27">
        <f>F29*I29</f>
        <v>0</v>
      </c>
      <c r="L29" s="6"/>
    </row>
    <row r="30" spans="1:13" x14ac:dyDescent="0.2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</row>
    <row r="31" spans="1:13" s="17" customFormat="1" ht="15" customHeight="1" thickBot="1" x14ac:dyDescent="0.25">
      <c r="B31" s="24" t="s">
        <v>33</v>
      </c>
      <c r="C31" s="18"/>
      <c r="D31" s="18"/>
      <c r="E31" s="18"/>
      <c r="F31" s="18"/>
      <c r="G31" s="15"/>
      <c r="H31" s="18"/>
      <c r="I31" s="15"/>
      <c r="J31" s="16"/>
      <c r="K31" s="16"/>
      <c r="L31" s="18"/>
    </row>
    <row r="32" spans="1:13" s="17" customFormat="1" ht="55.5" customHeight="1" thickBot="1" x14ac:dyDescent="0.25">
      <c r="A32" s="1">
        <v>1</v>
      </c>
      <c r="B32" s="30" t="s">
        <v>41</v>
      </c>
      <c r="C32" s="1"/>
      <c r="D32" s="1"/>
      <c r="E32" s="1" t="s">
        <v>38</v>
      </c>
      <c r="F32" s="20">
        <v>12</v>
      </c>
      <c r="G32" s="2"/>
      <c r="H32" s="3"/>
      <c r="I32" s="12">
        <f>G32+H32*G32</f>
        <v>0</v>
      </c>
      <c r="J32" s="4">
        <f>F32*G32</f>
        <v>0</v>
      </c>
      <c r="K32" s="27">
        <f>F32*I32</f>
        <v>0</v>
      </c>
      <c r="L32" s="6"/>
    </row>
    <row r="33" spans="1:13" x14ac:dyDescent="0.2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</row>
    <row r="34" spans="1:13" s="17" customFormat="1" ht="15" customHeight="1" thickBot="1" x14ac:dyDescent="0.25">
      <c r="B34" s="24" t="s">
        <v>34</v>
      </c>
      <c r="C34" s="18"/>
      <c r="D34" s="18"/>
      <c r="E34" s="18"/>
      <c r="F34" s="18"/>
      <c r="G34" s="15"/>
      <c r="H34" s="18"/>
      <c r="I34" s="15"/>
      <c r="J34" s="16"/>
      <c r="K34" s="16"/>
      <c r="L34" s="18"/>
    </row>
    <row r="35" spans="1:13" s="17" customFormat="1" ht="55.5" customHeight="1" thickBot="1" x14ac:dyDescent="0.25">
      <c r="A35" s="1">
        <v>1</v>
      </c>
      <c r="B35" s="30" t="s">
        <v>42</v>
      </c>
      <c r="C35" s="1"/>
      <c r="D35" s="1"/>
      <c r="E35" s="1" t="s">
        <v>38</v>
      </c>
      <c r="F35" s="20">
        <v>12</v>
      </c>
      <c r="G35" s="2"/>
      <c r="H35" s="3"/>
      <c r="I35" s="12">
        <f>G35+H35*G35</f>
        <v>0</v>
      </c>
      <c r="J35" s="4">
        <f>F35*G35</f>
        <v>0</v>
      </c>
      <c r="K35" s="27">
        <f>F35*I35</f>
        <v>0</v>
      </c>
      <c r="L35" s="6"/>
    </row>
    <row r="36" spans="1:13" x14ac:dyDescent="0.2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</row>
    <row r="37" spans="1:13" s="17" customFormat="1" ht="15" customHeight="1" thickBot="1" x14ac:dyDescent="0.25">
      <c r="B37" s="24" t="s">
        <v>35</v>
      </c>
      <c r="C37" s="18"/>
      <c r="D37" s="18"/>
      <c r="E37" s="18"/>
      <c r="F37" s="18"/>
      <c r="G37" s="15"/>
      <c r="H37" s="18"/>
      <c r="I37" s="15"/>
      <c r="J37" s="16"/>
      <c r="K37" s="16"/>
      <c r="L37" s="18"/>
    </row>
    <row r="38" spans="1:13" s="17" customFormat="1" ht="55.5" customHeight="1" thickBot="1" x14ac:dyDescent="0.25">
      <c r="A38" s="1">
        <v>1</v>
      </c>
      <c r="B38" s="30" t="s">
        <v>36</v>
      </c>
      <c r="C38" s="1"/>
      <c r="D38" s="1"/>
      <c r="E38" s="1" t="s">
        <v>30</v>
      </c>
      <c r="F38" s="20">
        <v>5000</v>
      </c>
      <c r="G38" s="2"/>
      <c r="H38" s="3"/>
      <c r="I38" s="12">
        <f>G38+H38*G38</f>
        <v>0</v>
      </c>
      <c r="J38" s="4">
        <f>F38*G38</f>
        <v>0</v>
      </c>
      <c r="K38" s="27">
        <f>F38*I38</f>
        <v>0</v>
      </c>
      <c r="L38" s="6"/>
    </row>
    <row r="39" spans="1:13" x14ac:dyDescent="0.2">
      <c r="A39" s="3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</row>
    <row r="40" spans="1:13" s="17" customFormat="1" ht="15" customHeight="1" thickBot="1" x14ac:dyDescent="0.25">
      <c r="B40" s="24" t="s">
        <v>39</v>
      </c>
      <c r="C40" s="18"/>
      <c r="D40" s="18"/>
      <c r="E40" s="18"/>
      <c r="F40" s="18"/>
      <c r="G40" s="15"/>
      <c r="H40" s="18"/>
      <c r="I40" s="15"/>
      <c r="J40" s="16"/>
      <c r="K40" s="16"/>
      <c r="L40" s="18"/>
    </row>
    <row r="41" spans="1:13" s="17" customFormat="1" ht="92.25" customHeight="1" thickBot="1" x14ac:dyDescent="0.25">
      <c r="A41" s="1">
        <v>1</v>
      </c>
      <c r="B41" s="30" t="s">
        <v>43</v>
      </c>
      <c r="C41" s="1"/>
      <c r="D41" s="1"/>
      <c r="E41" s="1" t="s">
        <v>37</v>
      </c>
      <c r="F41" s="20">
        <v>2</v>
      </c>
      <c r="G41" s="2"/>
      <c r="H41" s="3"/>
      <c r="I41" s="12">
        <f>G41+H41*G41</f>
        <v>0</v>
      </c>
      <c r="J41" s="4">
        <f>F41*G41</f>
        <v>0</v>
      </c>
      <c r="K41" s="27">
        <f>F41*I41</f>
        <v>0</v>
      </c>
      <c r="L41" s="6"/>
    </row>
    <row r="42" spans="1:13" x14ac:dyDescent="0.2">
      <c r="A42" s="31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</row>
  </sheetData>
  <mergeCells count="13">
    <mergeCell ref="A42:M42"/>
    <mergeCell ref="A39:M39"/>
    <mergeCell ref="G4:L4"/>
    <mergeCell ref="A6:M6"/>
    <mergeCell ref="A3:M3"/>
    <mergeCell ref="A30:M30"/>
    <mergeCell ref="A33:M33"/>
    <mergeCell ref="A36:M36"/>
    <mergeCell ref="A24:M24"/>
    <mergeCell ref="A27:M27"/>
    <mergeCell ref="A19:M19"/>
    <mergeCell ref="A16:M16"/>
    <mergeCell ref="A9:M9"/>
  </mergeCells>
  <phoneticPr fontId="0" type="noConversion"/>
  <printOptions horizontalCentered="1" verticalCentered="1"/>
  <pageMargins left="0.78740157480314965" right="0.78740157480314965" top="0.98425196850393704" bottom="0.78740157480314965" header="0.51181102362204722" footer="0.51181102362204722"/>
  <pageSetup paperSize="9" scale="90" orientation="landscape" horizontalDpi="1200" verticalDpi="1200" r:id="rId1"/>
  <headerFooter alignWithMargins="0">
    <oddHeader>&amp;L&amp;"Arial Narrow,Normalny"Sprawa 149/2022&amp;C&amp;"Arial Narrow,Normalny"Formularz cenowy&amp;R&amp;"Arial Narrow,Normalny"Załącznik nr 7</oddHeader>
  </headerFooter>
  <rowBreaks count="2" manualBreakCount="2">
    <brk id="19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2022-10-25T11:22:54Z</cp:lastPrinted>
  <dcterms:created xsi:type="dcterms:W3CDTF">1997-02-26T13:46:56Z</dcterms:created>
  <dcterms:modified xsi:type="dcterms:W3CDTF">2022-10-25T11:44:23Z</dcterms:modified>
</cp:coreProperties>
</file>