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K43" i="1" l="1"/>
  <c r="K42" i="1"/>
  <c r="K44" i="1"/>
  <c r="K39" i="1"/>
  <c r="K36" i="1"/>
  <c r="K31" i="1"/>
  <c r="K23" i="1"/>
  <c r="K24" i="1"/>
  <c r="K25" i="1"/>
  <c r="K26" i="1"/>
  <c r="H43" i="1"/>
  <c r="J43" i="1" s="1"/>
  <c r="I43" i="1"/>
  <c r="I42" i="1"/>
  <c r="I44" i="1" s="1"/>
  <c r="H42" i="1"/>
  <c r="J42" i="1" s="1"/>
  <c r="J44" i="1" l="1"/>
  <c r="I28" i="1"/>
  <c r="I30" i="1"/>
  <c r="H30" i="1"/>
  <c r="J30" i="1" s="1"/>
  <c r="I29" i="1"/>
  <c r="H29" i="1"/>
  <c r="J29" i="1" s="1"/>
  <c r="H28" i="1"/>
  <c r="J28" i="1" s="1"/>
  <c r="I35" i="1"/>
  <c r="H35" i="1"/>
  <c r="J35" i="1" s="1"/>
  <c r="I34" i="1"/>
  <c r="H34" i="1"/>
  <c r="J34" i="1" s="1"/>
  <c r="I33" i="1"/>
  <c r="H33" i="1"/>
  <c r="J33" i="1" s="1"/>
  <c r="J39" i="1"/>
  <c r="H26" i="1"/>
  <c r="J26" i="1" s="1"/>
  <c r="H25" i="1"/>
  <c r="J25" i="1" s="1"/>
  <c r="H24" i="1"/>
  <c r="J24" i="1" s="1"/>
  <c r="H23" i="1"/>
  <c r="J23" i="1" s="1"/>
  <c r="H22" i="1"/>
  <c r="J22" i="1" s="1"/>
  <c r="I39" i="1"/>
  <c r="I26" i="1"/>
  <c r="I25" i="1"/>
  <c r="I24" i="1"/>
  <c r="I23" i="1"/>
  <c r="I22" i="1"/>
  <c r="K22" i="1" l="1"/>
  <c r="I36" i="1"/>
  <c r="I31" i="1"/>
  <c r="J36" i="1"/>
  <c r="J31" i="1"/>
</calcChain>
</file>

<file path=xl/sharedStrings.xml><?xml version="1.0" encoding="utf-8"?>
<sst xmlns="http://schemas.openxmlformats.org/spreadsheetml/2006/main" count="94" uniqueCount="79">
  <si>
    <t>Nazwa asortymentu</t>
  </si>
  <si>
    <t>J.M</t>
  </si>
  <si>
    <t xml:space="preserve">Ilość </t>
  </si>
  <si>
    <t>Cena jedn. netto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</si>
  <si>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</si>
  <si>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</si>
  <si>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</si>
  <si>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</si>
  <si>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</si>
  <si>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</si>
  <si>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</si>
  <si>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</si>
  <si>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kpl</t>
  </si>
  <si>
    <t>stymulator mózgu ładowalny obustronny</t>
  </si>
  <si>
    <t>ZADANIE 8</t>
  </si>
  <si>
    <t>stymulator mózgu ładowalny dwukanałowy Medtronic/Abbott Medical</t>
  </si>
  <si>
    <t>systemy do stymulacji rdzenia kręgowego z funkcją Tonic/BURST nieładowalne</t>
  </si>
  <si>
    <t>generatory impulsów ładowalne do stymulacji rdzenia kręgowego kompatybilne z Medtronic i Boston Scientific</t>
  </si>
  <si>
    <t>generatory impulsów ładowalne do stymulacji rdzenia kręgowego kompatybilne z Medtronic i Abbott Medical</t>
  </si>
  <si>
    <t>szt</t>
  </si>
  <si>
    <t>ZADANIE 9</t>
  </si>
  <si>
    <t xml:space="preserve">        osprzęt do stymulatora DBS firmy Abbott</t>
  </si>
  <si>
    <t>mocowanie elektrody do czaszki</t>
  </si>
  <si>
    <t>elektroda mózgowa</t>
  </si>
  <si>
    <t>przewód łączący</t>
  </si>
  <si>
    <t>RAZEM:</t>
  </si>
  <si>
    <t xml:space="preserve">        osprzęt do stymulatora DBS firmy Boston</t>
  </si>
  <si>
    <t>stymulator neurochirurgiczny obustronny nieładowalny</t>
  </si>
  <si>
    <t xml:space="preserve">stymulator nerwu błędnego z automatyczną detekcją napadów (model 106 i 1000) </t>
  </si>
  <si>
    <t>Kwota VAT</t>
  </si>
  <si>
    <t xml:space="preserve">Nr zadania  </t>
  </si>
  <si>
    <t>Sygnatura przetargu:</t>
  </si>
  <si>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</si>
  <si>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</si>
  <si>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</si>
  <si>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</si>
  <si>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</si>
  <si>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</si>
  <si>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</si>
  <si>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</si>
  <si>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</si>
  <si>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</si>
  <si>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</si>
  <si>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Bank:</t>
  </si>
  <si>
    <t>nr konta:</t>
  </si>
  <si>
    <t>nr tel./fax</t>
  </si>
  <si>
    <t>adres e-mail:</t>
  </si>
  <si>
    <t>Składamy ofertę na następujące zadania:</t>
  </si>
  <si>
    <t>159/2022</t>
  </si>
  <si>
    <t>Dostawy sukcesywne stymulatorów neurochirurgicznych  na okres 24 miesięcy</t>
  </si>
  <si>
    <t xml:space="preserve">Dla wykonawców   wnoszących wdaum w formie  pienieżnej :  </t>
  </si>
  <si>
    <t>9.2</t>
  </si>
  <si>
    <t xml:space="preserve">szt. </t>
  </si>
  <si>
    <t>stymulator nerwu błędnego z automatyczną detekcją napadów (model 106 i 1000) - opcja</t>
  </si>
  <si>
    <t>6.1</t>
  </si>
  <si>
    <t>6.2</t>
  </si>
  <si>
    <t>6.3</t>
  </si>
  <si>
    <t>7.1</t>
  </si>
  <si>
    <t>7.2</t>
  </si>
  <si>
    <t>7.3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</si>
  <si>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</si>
  <si>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</si>
  <si>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 Warunków Zamówienia.</t>
  </si>
  <si>
    <t>Oświadczamy, że zapoznaliśmy się ze specyfikacją 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</si>
  <si>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</si>
  <si>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 Warunków Zamówienia i zobowiązujemy się w przypadku wyboru naszej oferty do zawarcia umowy na zawartych tam warunkach w miejscu i terminie wyznaczonym przez Zamawiającego.</t>
  </si>
  <si>
    <t>Prosimy o zwrot pieniędzy wniesionych tytułem wadium na wskazany wyżej numer konta.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</si>
  <si>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</si>
  <si>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</si>
  <si>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</si>
  <si>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</si>
  <si>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1.</t>
  </si>
  <si>
    <t>2.</t>
  </si>
  <si>
    <t>3.</t>
  </si>
  <si>
    <t xml:space="preserve">Maksymalny termin uzupełnienia banku 3  dni robocze dla zadań  2-9   zaoferowanie dłużego lub krótszego terminu skutkować będzie odrzuceniem oferty jako niezgodnej z SWZ. </t>
  </si>
  <si>
    <t>Osobą odpowiedzialną ze strony składającego jest: ……………………………… tel. …………………………..,  e-mail  ………...</t>
  </si>
  <si>
    <t>Nadzór nad realizacją umowy ze strony Wykonawcy będzie pełnić: …………………….. tel. ……………………. ;  e-mail  ……………………………</t>
  </si>
  <si>
    <t>Osobą odpowiedzialną ze strony użyczającego jest: ……………………………… tel. …………………………. , e-mail  …………………………..</t>
  </si>
  <si>
    <t xml:space="preserve">Termin dostawy- uzupełnienia Banku  do 3 dni roboczych  dla zadań  2-9 oboczych;  dla zadania 1  zaoferowanie  min  1  dnia  max.  3 dni  roboczych ,  inne  terminy  będą skutkować będzie odrzuceniem oferty jako niezgodnej z SWZ.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</si>
</sst>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21" x14ac:knownFonts="1">
    <font>
      <sz val="11"/>
      <color theme="1"/>
      <name val="Calibri"/>
      <family val="2"/>
      <charset val="238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b/>
      <sz val="10"/>
      <name val="Arial Narrow"/>
      <family val="2"/>
      <charset val="238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sz val="12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1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</cellStyleXfs>
  <cellXfs count="117">
    <xf numFmtId="0" fontId="0" fillId="0" borderId="0" xfId="0"/>
    <xf numFmtId="1" fontId="1" fillId="0" borderId="1" xfId="0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1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1" fontId="3" fillId="0" borderId="2" xfId="0" applyNumberFormat="1" applyFont="1" applyBorder="1" applyAlignment="1" applyProtection="1">
      <alignment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1" fontId="3" fillId="0" borderId="2" xfId="0" applyNumberFormat="1" applyFont="1" applyBorder="1" applyAlignment="1" applyProtection="1">
      <alignment horizontal="center" vertical="center" wrapText="1"/>
    </xf>
    <xf numFmtId="3" fontId="3" fillId="0" borderId="2" xfId="0" applyNumberFormat="1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1" fontId="5" fillId="0" borderId="3" xfId="0" applyNumberFormat="1" applyFont="1" applyFill="1" applyBorder="1" applyAlignment="1" applyProtection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9" fillId="0" borderId="0" xfId="0" applyFont="1" applyAlignment="1">
      <alignment vertical="center"/>
    </xf>
    <xf numFmtId="1" fontId="9" fillId="4" borderId="2" xfId="0" applyNumberFormat="1" applyFont="1" applyFill="1" applyBorder="1" applyAlignment="1">
      <alignment vertical="center"/>
    </xf>
    <xf numFmtId="1" fontId="9" fillId="4" borderId="2" xfId="0" applyNumberFormat="1" applyFont="1" applyFill="1" applyBorder="1" applyAlignment="1">
      <alignment vertical="center" wrapText="1"/>
    </xf>
    <xf numFmtId="1" fontId="9" fillId="4" borderId="2" xfId="0" applyNumberFormat="1" applyFont="1" applyFill="1" applyBorder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4" fontId="9" fillId="4" borderId="2" xfId="0" applyNumberFormat="1" applyFont="1" applyFill="1" applyBorder="1" applyAlignment="1">
      <alignment vertical="center"/>
    </xf>
    <xf numFmtId="9" fontId="9" fillId="4" borderId="2" xfId="1" applyFont="1" applyFill="1" applyBorder="1" applyAlignment="1">
      <alignment vertical="center"/>
    </xf>
    <xf numFmtId="4" fontId="9" fillId="4" borderId="4" xfId="0" applyNumberFormat="1" applyFont="1" applyFill="1" applyBorder="1" applyAlignment="1" applyProtection="1">
      <alignment vertical="center"/>
    </xf>
    <xf numFmtId="4" fontId="9" fillId="4" borderId="5" xfId="0" applyNumberFormat="1" applyFont="1" applyFill="1" applyBorder="1" applyAlignment="1" applyProtection="1">
      <alignment vertical="center"/>
    </xf>
    <xf numFmtId="0" fontId="13" fillId="4" borderId="2" xfId="0" applyFont="1" applyFill="1" applyBorder="1" applyAlignment="1">
      <alignment vertical="center" wrapText="1"/>
    </xf>
    <xf numFmtId="1" fontId="9" fillId="0" borderId="2" xfId="0" applyNumberFormat="1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1" fontId="10" fillId="4" borderId="2" xfId="0" applyNumberFormat="1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4" fontId="10" fillId="4" borderId="2" xfId="0" applyNumberFormat="1" applyFont="1" applyFill="1" applyBorder="1" applyAlignment="1">
      <alignment vertical="center"/>
    </xf>
    <xf numFmtId="9" fontId="10" fillId="4" borderId="2" xfId="1" applyFont="1" applyFill="1" applyBorder="1" applyAlignment="1">
      <alignment vertical="center"/>
    </xf>
    <xf numFmtId="1" fontId="9" fillId="4" borderId="2" xfId="0" applyNumberFormat="1" applyFont="1" applyFill="1" applyBorder="1" applyAlignment="1">
      <alignment horizontal="center" vertical="center" wrapText="1"/>
    </xf>
    <xf numFmtId="1" fontId="9" fillId="4" borderId="7" xfId="0" applyNumberFormat="1" applyFont="1" applyFill="1" applyBorder="1" applyAlignment="1">
      <alignment horizontal="center" vertical="center"/>
    </xf>
    <xf numFmtId="3" fontId="9" fillId="4" borderId="7" xfId="0" applyNumberFormat="1" applyFont="1" applyFill="1" applyBorder="1" applyAlignment="1">
      <alignment horizontal="center" vertical="center"/>
    </xf>
    <xf numFmtId="4" fontId="9" fillId="4" borderId="7" xfId="0" applyNumberFormat="1" applyFont="1" applyFill="1" applyBorder="1" applyAlignment="1">
      <alignment vertical="center"/>
    </xf>
    <xf numFmtId="9" fontId="9" fillId="4" borderId="7" xfId="1" applyFont="1" applyFill="1" applyBorder="1" applyAlignment="1">
      <alignment vertical="center"/>
    </xf>
    <xf numFmtId="4" fontId="9" fillId="4" borderId="7" xfId="0" applyNumberFormat="1" applyFont="1" applyFill="1" applyBorder="1" applyAlignment="1" applyProtection="1">
      <alignment vertical="center"/>
    </xf>
    <xf numFmtId="4" fontId="9" fillId="4" borderId="2" xfId="0" applyNumberFormat="1" applyFont="1" applyFill="1" applyBorder="1" applyAlignment="1" applyProtection="1">
      <alignment vertical="center"/>
    </xf>
    <xf numFmtId="49" fontId="9" fillId="4" borderId="2" xfId="0" applyNumberFormat="1" applyFont="1" applyFill="1" applyBorder="1" applyAlignment="1">
      <alignment horizontal="right" vertical="center" wrapText="1"/>
    </xf>
    <xf numFmtId="1" fontId="9" fillId="4" borderId="1" xfId="0" applyNumberFormat="1" applyFont="1" applyFill="1" applyBorder="1" applyAlignment="1">
      <alignment vertical="center" wrapText="1"/>
    </xf>
    <xf numFmtId="4" fontId="9" fillId="4" borderId="1" xfId="0" applyNumberFormat="1" applyFont="1" applyFill="1" applyBorder="1" applyAlignment="1" applyProtection="1">
      <alignment vertical="center"/>
    </xf>
    <xf numFmtId="4" fontId="9" fillId="4" borderId="6" xfId="0" applyNumberFormat="1" applyFont="1" applyFill="1" applyBorder="1" applyAlignment="1">
      <alignment horizontal="right" vertical="center" wrapText="1"/>
    </xf>
    <xf numFmtId="0" fontId="13" fillId="0" borderId="9" xfId="0" applyFont="1" applyFill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5" fillId="0" borderId="0" xfId="2"/>
    <xf numFmtId="0" fontId="8" fillId="0" borderId="0" xfId="2" applyFont="1" applyBorder="1" applyAlignment="1" applyProtection="1">
      <alignment vertical="center"/>
    </xf>
    <xf numFmtId="0" fontId="16" fillId="0" borderId="0" xfId="2" applyFont="1" applyBorder="1" applyAlignment="1" applyProtection="1">
      <alignment horizontal="right" vertical="center"/>
    </xf>
    <xf numFmtId="0" fontId="8" fillId="5" borderId="2" xfId="2" applyFont="1" applyFill="1" applyBorder="1" applyAlignment="1" applyProtection="1">
      <alignment horizontal="left" vertical="center"/>
      <protection locked="0"/>
    </xf>
    <xf numFmtId="0" fontId="8" fillId="5" borderId="2" xfId="2" applyFont="1" applyFill="1" applyBorder="1" applyAlignment="1" applyProtection="1">
      <alignment horizontal="left" vertical="center" wrapText="1"/>
      <protection locked="0"/>
    </xf>
    <xf numFmtId="0" fontId="17" fillId="0" borderId="0" xfId="2" applyFont="1" applyBorder="1" applyAlignment="1" applyProtection="1">
      <alignment horizontal="center" vertical="center"/>
    </xf>
    <xf numFmtId="0" fontId="17" fillId="5" borderId="2" xfId="2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vertical="center"/>
    </xf>
    <xf numFmtId="0" fontId="16" fillId="0" borderId="0" xfId="2" applyFont="1" applyBorder="1" applyAlignment="1" applyProtection="1">
      <alignment horizontal="right" vertical="center" wrapText="1"/>
    </xf>
    <xf numFmtId="0" fontId="16" fillId="0" borderId="0" xfId="2" applyFont="1" applyBorder="1" applyAlignment="1" applyProtection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1" fontId="9" fillId="3" borderId="4" xfId="0" applyNumberFormat="1" applyFont="1" applyFill="1" applyBorder="1" applyAlignment="1">
      <alignment vertical="center"/>
    </xf>
    <xf numFmtId="1" fontId="9" fillId="3" borderId="12" xfId="0" applyNumberFormat="1" applyFont="1" applyFill="1" applyBorder="1" applyAlignment="1">
      <alignment vertical="center"/>
    </xf>
    <xf numFmtId="2" fontId="17" fillId="3" borderId="5" xfId="0" applyNumberFormat="1" applyFont="1" applyFill="1" applyBorder="1" applyAlignment="1">
      <alignment vertical="center"/>
    </xf>
    <xf numFmtId="4" fontId="17" fillId="4" borderId="5" xfId="0" applyNumberFormat="1" applyFont="1" applyFill="1" applyBorder="1" applyAlignment="1" applyProtection="1">
      <alignment vertical="center"/>
    </xf>
    <xf numFmtId="0" fontId="13" fillId="0" borderId="9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/>
    </xf>
    <xf numFmtId="0" fontId="16" fillId="0" borderId="0" xfId="2" applyFont="1" applyBorder="1" applyAlignment="1" applyProtection="1">
      <alignment vertical="center"/>
      <protection locked="0"/>
    </xf>
    <xf numFmtId="0" fontId="16" fillId="0" borderId="3" xfId="2" applyFont="1" applyBorder="1" applyAlignment="1" applyProtection="1">
      <alignment vertical="center"/>
    </xf>
    <xf numFmtId="0" fontId="16" fillId="0" borderId="13" xfId="2" applyFont="1" applyBorder="1" applyAlignment="1" applyProtection="1">
      <alignment vertical="center"/>
    </xf>
    <xf numFmtId="0" fontId="4" fillId="0" borderId="0" xfId="0" applyFont="1" applyFill="1" applyAlignment="1">
      <alignment vertical="center"/>
    </xf>
    <xf numFmtId="0" fontId="17" fillId="0" borderId="0" xfId="2" applyFont="1" applyFill="1" applyBorder="1" applyAlignment="1" applyProtection="1">
      <alignment horizontal="left" vertical="center"/>
      <protection locked="0"/>
    </xf>
    <xf numFmtId="0" fontId="17" fillId="0" borderId="3" xfId="2" applyFont="1" applyFill="1" applyBorder="1" applyAlignment="1" applyProtection="1">
      <alignment horizontal="left" vertical="center"/>
      <protection locked="0"/>
    </xf>
    <xf numFmtId="0" fontId="8" fillId="0" borderId="0" xfId="2" applyFont="1" applyFill="1" applyBorder="1" applyAlignment="1" applyProtection="1">
      <alignment horizontal="left" vertical="center"/>
      <protection locked="0"/>
    </xf>
    <xf numFmtId="0" fontId="8" fillId="0" borderId="0" xfId="2" applyFont="1" applyFill="1" applyBorder="1" applyAlignment="1" applyProtection="1">
      <alignment horizontal="left" vertical="center" wrapText="1"/>
      <protection locked="0"/>
    </xf>
    <xf numFmtId="0" fontId="8" fillId="0" borderId="0" xfId="2" applyFont="1" applyFill="1" applyBorder="1" applyAlignment="1" applyProtection="1">
      <alignment vertical="center"/>
    </xf>
    <xf numFmtId="0" fontId="16" fillId="3" borderId="0" xfId="2" applyFont="1" applyFill="1" applyBorder="1" applyAlignment="1" applyProtection="1">
      <alignment vertical="center" wrapText="1"/>
      <protection locked="0"/>
    </xf>
    <xf numFmtId="0" fontId="16" fillId="3" borderId="0" xfId="2" applyFont="1" applyFill="1" applyAlignment="1" applyProtection="1">
      <alignment vertical="center" wrapText="1"/>
      <protection locked="0"/>
    </xf>
    <xf numFmtId="0" fontId="16" fillId="3" borderId="0" xfId="2" applyFont="1" applyFill="1" applyBorder="1" applyAlignment="1" applyProtection="1">
      <alignment horizontal="left" vertical="center" wrapText="1"/>
      <protection locked="0"/>
    </xf>
    <xf numFmtId="0" fontId="8" fillId="3" borderId="0" xfId="2" applyFont="1" applyFill="1" applyBorder="1" applyAlignment="1" applyProtection="1">
      <alignment horizontal="left" vertical="center" wrapText="1"/>
      <protection locked="0"/>
    </xf>
    <xf numFmtId="0" fontId="18" fillId="3" borderId="0" xfId="2" applyNumberFormat="1" applyFont="1" applyFill="1" applyBorder="1" applyAlignment="1" applyProtection="1">
      <alignment horizontal="left" vertical="center" wrapText="1"/>
      <protection locked="0"/>
    </xf>
    <xf numFmtId="0" fontId="8" fillId="0" borderId="0" xfId="2" applyFont="1" applyBorder="1" applyAlignment="1" applyProtection="1">
      <alignment vertical="center"/>
    </xf>
    <xf numFmtId="0" fontId="15" fillId="0" borderId="0" xfId="2" applyAlignment="1">
      <alignment vertical="center"/>
    </xf>
    <xf numFmtId="0" fontId="15" fillId="0" borderId="0" xfId="2" applyAlignment="1">
      <alignment vertical="center" wrapText="1"/>
    </xf>
    <xf numFmtId="0" fontId="8" fillId="0" borderId="0" xfId="2" applyNumberFormat="1" applyFont="1" applyBorder="1" applyAlignment="1">
      <alignment horizontal="left" vertical="center" wrapText="1"/>
    </xf>
    <xf numFmtId="0" fontId="8" fillId="0" borderId="0" xfId="2" applyFont="1" applyBorder="1" applyAlignment="1" applyProtection="1">
      <alignment horizontal="center" vertical="center"/>
    </xf>
    <xf numFmtId="0" fontId="8" fillId="0" borderId="0" xfId="2" applyNumberFormat="1" applyFont="1" applyBorder="1" applyAlignment="1" applyProtection="1">
      <alignment horizontal="left" vertical="center" wrapText="1"/>
    </xf>
    <xf numFmtId="49" fontId="16" fillId="3" borderId="0" xfId="2" applyNumberFormat="1" applyFont="1" applyFill="1" applyBorder="1" applyAlignment="1" applyProtection="1">
      <alignment horizontal="left" vertical="center" wrapText="1"/>
      <protection locked="0"/>
    </xf>
    <xf numFmtId="0" fontId="8" fillId="0" borderId="0" xfId="2" applyNumberFormat="1" applyFont="1" applyBorder="1" applyAlignment="1" applyProtection="1">
      <alignment vertical="center" wrapText="1"/>
    </xf>
    <xf numFmtId="0" fontId="16" fillId="0" borderId="0" xfId="2" applyFont="1" applyBorder="1" applyAlignment="1" applyProtection="1">
      <alignment vertical="center" wrapText="1"/>
    </xf>
    <xf numFmtId="0" fontId="16" fillId="0" borderId="0" xfId="2" applyFont="1" applyAlignment="1">
      <alignment vertical="center" wrapText="1"/>
    </xf>
    <xf numFmtId="0" fontId="8" fillId="5" borderId="4" xfId="2" applyFont="1" applyFill="1" applyBorder="1" applyAlignment="1" applyProtection="1">
      <alignment horizontal="center" vertical="center"/>
      <protection locked="0"/>
    </xf>
    <xf numFmtId="0" fontId="8" fillId="5" borderId="6" xfId="2" applyFont="1" applyFill="1" applyBorder="1" applyAlignment="1" applyProtection="1">
      <alignment horizontal="center" vertical="center"/>
      <protection locked="0"/>
    </xf>
    <xf numFmtId="0" fontId="8" fillId="5" borderId="12" xfId="2" applyFont="1" applyFill="1" applyBorder="1" applyAlignment="1" applyProtection="1">
      <alignment horizontal="center" vertical="center"/>
      <protection locked="0"/>
    </xf>
    <xf numFmtId="49" fontId="8" fillId="5" borderId="4" xfId="2" applyNumberFormat="1" applyFont="1" applyFill="1" applyBorder="1" applyAlignment="1" applyProtection="1">
      <alignment horizontal="center" vertical="center"/>
      <protection locked="0"/>
    </xf>
    <xf numFmtId="49" fontId="8" fillId="5" borderId="12" xfId="2" applyNumberFormat="1" applyFont="1" applyFill="1" applyBorder="1" applyAlignment="1" applyProtection="1">
      <alignment horizontal="center" vertical="center"/>
      <protection locked="0"/>
    </xf>
    <xf numFmtId="49" fontId="8" fillId="5" borderId="6" xfId="2" applyNumberFormat="1" applyFont="1" applyFill="1" applyBorder="1" applyAlignment="1" applyProtection="1">
      <alignment horizontal="center" vertical="center"/>
      <protection locked="0"/>
    </xf>
    <xf numFmtId="0" fontId="16" fillId="0" borderId="0" xfId="2" applyFont="1" applyBorder="1" applyAlignment="1" applyProtection="1">
      <alignment vertical="center"/>
    </xf>
    <xf numFmtId="0" fontId="19" fillId="0" borderId="0" xfId="2" applyFont="1" applyBorder="1" applyAlignment="1" applyProtection="1">
      <alignment horizontal="center" vertical="center"/>
    </xf>
    <xf numFmtId="0" fontId="19" fillId="0" borderId="0" xfId="2" applyFont="1" applyAlignment="1">
      <alignment horizontal="center" vertical="center"/>
    </xf>
    <xf numFmtId="0" fontId="19" fillId="5" borderId="4" xfId="2" applyFont="1" applyFill="1" applyBorder="1" applyAlignment="1" applyProtection="1">
      <alignment horizontal="center" vertical="center" wrapText="1"/>
      <protection locked="0"/>
    </xf>
    <xf numFmtId="0" fontId="19" fillId="5" borderId="12" xfId="2" applyFont="1" applyFill="1" applyBorder="1" applyAlignment="1" applyProtection="1">
      <alignment horizontal="center" vertical="center" wrapText="1"/>
      <protection locked="0"/>
    </xf>
    <xf numFmtId="0" fontId="19" fillId="5" borderId="6" xfId="2" applyFont="1" applyFill="1" applyBorder="1" applyAlignment="1" applyProtection="1">
      <alignment horizontal="center" vertical="center" wrapText="1"/>
      <protection locked="0"/>
    </xf>
    <xf numFmtId="1" fontId="11" fillId="4" borderId="10" xfId="0" applyNumberFormat="1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3" borderId="8" xfId="0" applyFill="1" applyBorder="1" applyAlignment="1">
      <alignment vertical="center"/>
    </xf>
    <xf numFmtId="1" fontId="5" fillId="0" borderId="4" xfId="0" applyNumberFormat="1" applyFont="1" applyBorder="1" applyAlignment="1" applyProtection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</cellXfs>
  <cellStyles count="4">
    <cellStyle name="Normalny" xfId="0" builtinId="0"/>
    <cellStyle name="Normalny 2" xfId="2"/>
    <cellStyle name="Procentowy" xfId="1" builtinId="5"/>
    <cellStyle name="Walutowy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Q66"/>
  <sheetViews>
    <sheetView tabSelected="1" topLeftCell="A28" workbookViewId="0">
      <selection activeCell="B48" sqref="B48:J48"/>
    </sheetView>
  </sheetViews>
  <sheetFormatPr defaultRowHeight="12.75" x14ac:dyDescent="0.25"/>
  <cols>
    <col min="1" max="1" width="2" style="18" customWidth="1"/>
    <col min="2" max="2" width="8.42578125" style="18" customWidth="1"/>
    <col min="3" max="3" width="40.28515625" style="18" customWidth="1"/>
    <col min="4" max="4" width="6.28515625" style="18" customWidth="1"/>
    <col min="5" max="5" width="5.42578125" style="18" customWidth="1"/>
    <col min="6" max="6" width="9.5703125" style="18" customWidth="1"/>
    <col min="7" max="7" width="4.5703125" style="18" customWidth="1"/>
    <col min="8" max="8" width="9.5703125" style="18" customWidth="1"/>
    <col min="9" max="9" width="13" style="18" customWidth="1"/>
    <col min="10" max="10" width="12.140625" style="18" customWidth="1"/>
    <col min="11" max="11" width="12.42578125" style="18" customWidth="1"/>
    <col min="12" max="16384" width="9.140625" style="18"/>
  </cols>
  <sheetData>
    <row r="1" spans="2:9" ht="30" customHeight="1" x14ac:dyDescent="0.2">
      <c r="B1" s="61" t="s">
        <v>31</v>
      </c>
      <c r="C1" s="58" t="s">
        <v>48</v>
      </c>
      <c r="D1" s="53"/>
      <c r="E1" s="53"/>
      <c r="F1" s="53"/>
      <c r="G1" s="54"/>
    </row>
    <row r="2" spans="2:9" x14ac:dyDescent="0.25">
      <c r="B2" s="102"/>
      <c r="C2" s="102"/>
      <c r="D2" s="102"/>
      <c r="E2" s="102"/>
      <c r="F2" s="102"/>
      <c r="G2" s="102"/>
    </row>
    <row r="3" spans="2:9" ht="22.5" customHeight="1" x14ac:dyDescent="0.25">
      <c r="B3" s="55" t="s">
        <v>32</v>
      </c>
      <c r="C3" s="103" t="s">
        <v>49</v>
      </c>
      <c r="D3" s="104"/>
      <c r="E3" s="104"/>
      <c r="F3" s="104"/>
      <c r="G3" s="104"/>
    </row>
    <row r="5" spans="2:9" ht="28.5" customHeight="1" x14ac:dyDescent="0.25">
      <c r="B5" s="62" t="s">
        <v>33</v>
      </c>
      <c r="C5" s="105"/>
      <c r="D5" s="106"/>
      <c r="E5" s="106"/>
      <c r="F5" s="106"/>
      <c r="G5" s="106"/>
      <c r="H5" s="107"/>
    </row>
    <row r="6" spans="2:9" x14ac:dyDescent="0.25">
      <c r="D6" s="75"/>
    </row>
    <row r="7" spans="2:9" ht="22.5" customHeight="1" x14ac:dyDescent="0.25">
      <c r="B7" s="55" t="s">
        <v>34</v>
      </c>
      <c r="C7" s="59"/>
      <c r="D7" s="76"/>
      <c r="E7" s="55" t="s">
        <v>35</v>
      </c>
      <c r="F7" s="56"/>
      <c r="G7" s="55" t="s">
        <v>36</v>
      </c>
      <c r="H7" s="96"/>
      <c r="I7" s="97"/>
    </row>
    <row r="8" spans="2:9" ht="22.5" customHeight="1" x14ac:dyDescent="0.25">
      <c r="B8" s="55" t="s">
        <v>37</v>
      </c>
      <c r="C8" s="59"/>
      <c r="D8" s="77"/>
      <c r="E8" s="73" t="s">
        <v>38</v>
      </c>
      <c r="F8" s="74"/>
      <c r="G8" s="96"/>
      <c r="H8" s="98"/>
      <c r="I8" s="97"/>
    </row>
    <row r="9" spans="2:9" ht="22.5" customHeight="1" x14ac:dyDescent="0.25">
      <c r="B9" s="55" t="s">
        <v>39</v>
      </c>
      <c r="C9" s="59"/>
      <c r="D9" s="77"/>
      <c r="E9" s="73" t="s">
        <v>40</v>
      </c>
      <c r="F9" s="74"/>
      <c r="G9" s="96"/>
      <c r="H9" s="98"/>
      <c r="I9" s="97"/>
    </row>
    <row r="10" spans="2:9" ht="10.5" customHeight="1" x14ac:dyDescent="0.25">
      <c r="D10" s="75"/>
    </row>
    <row r="11" spans="2:9" ht="27.75" customHeight="1" x14ac:dyDescent="0.25">
      <c r="B11" s="55" t="s">
        <v>41</v>
      </c>
      <c r="C11" s="56"/>
      <c r="D11" s="78"/>
      <c r="E11" s="55" t="s">
        <v>42</v>
      </c>
      <c r="F11" s="99"/>
      <c r="G11" s="100"/>
      <c r="H11" s="100"/>
      <c r="I11" s="101"/>
    </row>
    <row r="12" spans="2:9" ht="26.25" customHeight="1" x14ac:dyDescent="0.25">
      <c r="B12" s="60" t="s">
        <v>50</v>
      </c>
      <c r="D12" s="75"/>
    </row>
    <row r="13" spans="2:9" ht="34.5" customHeight="1" x14ac:dyDescent="0.25">
      <c r="B13" s="55" t="s">
        <v>43</v>
      </c>
      <c r="C13" s="57"/>
      <c r="D13" s="79"/>
      <c r="E13" s="55" t="s">
        <v>44</v>
      </c>
      <c r="F13" s="96"/>
      <c r="G13" s="98"/>
      <c r="H13" s="98"/>
      <c r="I13" s="97"/>
    </row>
    <row r="14" spans="2:9" ht="22.5" customHeight="1" x14ac:dyDescent="0.2">
      <c r="B14" s="53"/>
      <c r="C14" s="54"/>
      <c r="D14" s="80"/>
      <c r="E14" s="54"/>
      <c r="F14" s="54"/>
      <c r="G14" s="54"/>
      <c r="H14" s="54"/>
    </row>
    <row r="15" spans="2:9" ht="22.5" customHeight="1" x14ac:dyDescent="0.25">
      <c r="B15" s="55" t="s">
        <v>45</v>
      </c>
      <c r="C15" s="57"/>
      <c r="D15" s="79"/>
      <c r="E15" s="55" t="s">
        <v>46</v>
      </c>
      <c r="F15" s="96"/>
      <c r="G15" s="98"/>
      <c r="H15" s="98"/>
      <c r="I15" s="97"/>
    </row>
    <row r="16" spans="2:9" x14ac:dyDescent="0.2">
      <c r="B16" s="53"/>
      <c r="C16" s="54"/>
      <c r="D16" s="54"/>
      <c r="E16" s="54"/>
      <c r="F16" s="54"/>
      <c r="G16" s="54"/>
    </row>
    <row r="17" spans="2:121" x14ac:dyDescent="0.25">
      <c r="B17" s="94" t="s">
        <v>47</v>
      </c>
      <c r="C17" s="95"/>
      <c r="D17" s="95"/>
      <c r="E17" s="95"/>
      <c r="F17" s="95"/>
      <c r="G17" s="95"/>
    </row>
    <row r="19" spans="2:121" s="9" customFormat="1" ht="41.25" customHeight="1" x14ac:dyDescent="0.25">
      <c r="B19" s="1" t="s">
        <v>30</v>
      </c>
      <c r="C19" s="2" t="s">
        <v>0</v>
      </c>
      <c r="D19" s="3" t="s">
        <v>1</v>
      </c>
      <c r="E19" s="4" t="s">
        <v>2</v>
      </c>
      <c r="F19" s="6" t="s">
        <v>3</v>
      </c>
      <c r="G19" s="5" t="s">
        <v>4</v>
      </c>
      <c r="H19" s="7" t="s">
        <v>5</v>
      </c>
      <c r="I19" s="7" t="s">
        <v>6</v>
      </c>
      <c r="J19" s="7" t="s">
        <v>7</v>
      </c>
      <c r="K19" s="5" t="s">
        <v>29</v>
      </c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</row>
    <row r="20" spans="2:121" x14ac:dyDescent="0.25">
      <c r="B20" s="10">
        <v>1</v>
      </c>
      <c r="C20" s="11">
        <v>2</v>
      </c>
      <c r="D20" s="12">
        <v>3</v>
      </c>
      <c r="E20" s="13">
        <v>4</v>
      </c>
      <c r="F20" s="15" t="s">
        <v>8</v>
      </c>
      <c r="G20" s="14">
        <v>8</v>
      </c>
      <c r="H20" s="16" t="s">
        <v>9</v>
      </c>
      <c r="I20" s="16" t="s">
        <v>10</v>
      </c>
      <c r="J20" s="16" t="s">
        <v>11</v>
      </c>
      <c r="K20" s="14">
        <v>12</v>
      </c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</row>
    <row r="21" spans="2:121" ht="13.5" customHeight="1" thickBot="1" x14ac:dyDescent="0.3">
      <c r="B21" s="113"/>
      <c r="C21" s="114"/>
      <c r="D21" s="114"/>
      <c r="E21" s="115"/>
      <c r="F21" s="116"/>
      <c r="G21" s="116"/>
      <c r="H21" s="116"/>
      <c r="I21" s="116"/>
      <c r="J21" s="116"/>
      <c r="K21" s="116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19"/>
      <c r="DQ21" s="19"/>
    </row>
    <row r="22" spans="2:121" s="23" customFormat="1" ht="39.950000000000003" customHeight="1" thickBot="1" x14ac:dyDescent="0.3">
      <c r="B22" s="26">
        <v>1</v>
      </c>
      <c r="C22" s="25" t="s">
        <v>13</v>
      </c>
      <c r="D22" s="26" t="s">
        <v>12</v>
      </c>
      <c r="E22" s="27">
        <v>60</v>
      </c>
      <c r="F22" s="28"/>
      <c r="G22" s="29"/>
      <c r="H22" s="30">
        <f>F22*(1+G22)</f>
        <v>0</v>
      </c>
      <c r="I22" s="31">
        <f>E22*F22</f>
        <v>0</v>
      </c>
      <c r="J22" s="31">
        <f>E22*H22</f>
        <v>0</v>
      </c>
      <c r="K22" s="49">
        <f>J22-I22</f>
        <v>0</v>
      </c>
    </row>
    <row r="23" spans="2:121" s="23" customFormat="1" ht="39.950000000000003" customHeight="1" thickBot="1" x14ac:dyDescent="0.3">
      <c r="B23" s="26">
        <v>2</v>
      </c>
      <c r="C23" s="25" t="s">
        <v>15</v>
      </c>
      <c r="D23" s="26" t="s">
        <v>12</v>
      </c>
      <c r="E23" s="27">
        <v>5</v>
      </c>
      <c r="F23" s="28"/>
      <c r="G23" s="29"/>
      <c r="H23" s="30">
        <f>F23*(1+G23)</f>
        <v>0</v>
      </c>
      <c r="I23" s="31">
        <f>E23*F23</f>
        <v>0</v>
      </c>
      <c r="J23" s="31">
        <f>E23*H23</f>
        <v>0</v>
      </c>
      <c r="K23" s="49">
        <f t="shared" ref="K23:K26" si="0">J23-I23</f>
        <v>0</v>
      </c>
    </row>
    <row r="24" spans="2:121" s="23" customFormat="1" ht="50.1" customHeight="1" thickBot="1" x14ac:dyDescent="0.3">
      <c r="B24" s="26">
        <v>3</v>
      </c>
      <c r="C24" s="25" t="s">
        <v>16</v>
      </c>
      <c r="D24" s="26" t="s">
        <v>12</v>
      </c>
      <c r="E24" s="27">
        <v>15</v>
      </c>
      <c r="F24" s="28"/>
      <c r="G24" s="29"/>
      <c r="H24" s="30">
        <f>F24*(1+G24)</f>
        <v>0</v>
      </c>
      <c r="I24" s="31">
        <f>E24*F24</f>
        <v>0</v>
      </c>
      <c r="J24" s="31">
        <f>E24*H24</f>
        <v>0</v>
      </c>
      <c r="K24" s="49">
        <f t="shared" si="0"/>
        <v>0</v>
      </c>
    </row>
    <row r="25" spans="2:121" s="23" customFormat="1" ht="68.25" customHeight="1" thickBot="1" x14ac:dyDescent="0.3">
      <c r="B25" s="26">
        <v>4</v>
      </c>
      <c r="C25" s="32" t="s">
        <v>17</v>
      </c>
      <c r="D25" s="26" t="s">
        <v>12</v>
      </c>
      <c r="E25" s="27">
        <v>5</v>
      </c>
      <c r="F25" s="28"/>
      <c r="G25" s="29"/>
      <c r="H25" s="30">
        <f>F25*(1+G25)</f>
        <v>0</v>
      </c>
      <c r="I25" s="31">
        <f>E25*F25</f>
        <v>0</v>
      </c>
      <c r="J25" s="31">
        <f>E25*H25</f>
        <v>0</v>
      </c>
      <c r="K25" s="49">
        <f t="shared" si="0"/>
        <v>0</v>
      </c>
    </row>
    <row r="26" spans="2:121" s="23" customFormat="1" ht="67.5" customHeight="1" thickBot="1" x14ac:dyDescent="0.3">
      <c r="B26" s="35">
        <v>5</v>
      </c>
      <c r="C26" s="32" t="s">
        <v>18</v>
      </c>
      <c r="D26" s="35" t="s">
        <v>12</v>
      </c>
      <c r="E26" s="36">
        <v>5</v>
      </c>
      <c r="F26" s="37"/>
      <c r="G26" s="38"/>
      <c r="H26" s="30">
        <f>F26*(1+G26)</f>
        <v>0</v>
      </c>
      <c r="I26" s="31">
        <f>E26*F26</f>
        <v>0</v>
      </c>
      <c r="J26" s="31">
        <f>E26*H26</f>
        <v>0</v>
      </c>
      <c r="K26" s="49">
        <f t="shared" si="0"/>
        <v>0</v>
      </c>
    </row>
    <row r="27" spans="2:121" ht="27" customHeight="1" x14ac:dyDescent="0.25">
      <c r="B27" s="70">
        <v>6</v>
      </c>
      <c r="C27" s="50" t="s">
        <v>21</v>
      </c>
      <c r="D27" s="51"/>
      <c r="E27" s="51"/>
      <c r="F27" s="51"/>
      <c r="G27" s="51"/>
      <c r="H27" s="51"/>
      <c r="I27" s="51"/>
      <c r="J27" s="51"/>
      <c r="K27" s="52"/>
    </row>
    <row r="28" spans="2:121" ht="26.1" customHeight="1" x14ac:dyDescent="0.25">
      <c r="B28" s="26" t="s">
        <v>54</v>
      </c>
      <c r="C28" s="25" t="s">
        <v>22</v>
      </c>
      <c r="D28" s="26" t="s">
        <v>19</v>
      </c>
      <c r="E28" s="27">
        <v>3</v>
      </c>
      <c r="F28" s="28"/>
      <c r="G28" s="29"/>
      <c r="H28" s="45">
        <f>F28*(1+G28)</f>
        <v>0</v>
      </c>
      <c r="I28" s="45">
        <f>E28*F28</f>
        <v>0</v>
      </c>
      <c r="J28" s="45">
        <f>E28*H28</f>
        <v>0</v>
      </c>
      <c r="K28" s="46"/>
    </row>
    <row r="29" spans="2:121" ht="26.1" customHeight="1" x14ac:dyDescent="0.25">
      <c r="B29" s="26" t="s">
        <v>55</v>
      </c>
      <c r="C29" s="24" t="s">
        <v>23</v>
      </c>
      <c r="D29" s="39" t="s">
        <v>19</v>
      </c>
      <c r="E29" s="26">
        <v>3</v>
      </c>
      <c r="F29" s="28"/>
      <c r="G29" s="29"/>
      <c r="H29" s="45">
        <f>F29*(1+G29)</f>
        <v>0</v>
      </c>
      <c r="I29" s="45">
        <f>E29*F29</f>
        <v>0</v>
      </c>
      <c r="J29" s="45">
        <f>E29*H29</f>
        <v>0</v>
      </c>
      <c r="K29" s="45"/>
    </row>
    <row r="30" spans="2:121" ht="26.1" customHeight="1" thickBot="1" x14ac:dyDescent="0.3">
      <c r="B30" s="71" t="s">
        <v>56</v>
      </c>
      <c r="C30" s="47" t="s">
        <v>24</v>
      </c>
      <c r="D30" s="26" t="s">
        <v>19</v>
      </c>
      <c r="E30" s="27">
        <v>3</v>
      </c>
      <c r="F30" s="28"/>
      <c r="G30" s="29"/>
      <c r="H30" s="45">
        <f>F30*(1+G30)</f>
        <v>0</v>
      </c>
      <c r="I30" s="48">
        <f>E30*F30</f>
        <v>0</v>
      </c>
      <c r="J30" s="48">
        <f>E30*H30</f>
        <v>0</v>
      </c>
      <c r="K30" s="46"/>
    </row>
    <row r="31" spans="2:121" ht="26.1" customHeight="1" thickBot="1" x14ac:dyDescent="0.3">
      <c r="B31" s="108" t="s">
        <v>25</v>
      </c>
      <c r="C31" s="109"/>
      <c r="D31" s="40"/>
      <c r="E31" s="41"/>
      <c r="F31" s="42"/>
      <c r="G31" s="43"/>
      <c r="H31" s="44"/>
      <c r="I31" s="69">
        <f>SUM(I28:I30)</f>
        <v>0</v>
      </c>
      <c r="J31" s="69">
        <f>SUM(J28:J30)</f>
        <v>0</v>
      </c>
      <c r="K31" s="49">
        <f>J31-I31</f>
        <v>0</v>
      </c>
    </row>
    <row r="32" spans="2:121" ht="27" customHeight="1" x14ac:dyDescent="0.25">
      <c r="B32" s="50">
        <v>7</v>
      </c>
      <c r="C32" s="50" t="s">
        <v>26</v>
      </c>
      <c r="D32" s="51"/>
      <c r="E32" s="51"/>
      <c r="F32" s="51"/>
      <c r="G32" s="51"/>
      <c r="H32" s="51"/>
      <c r="I32" s="51"/>
      <c r="J32" s="51"/>
      <c r="K32" s="52"/>
    </row>
    <row r="33" spans="2:121" ht="26.1" customHeight="1" x14ac:dyDescent="0.25">
      <c r="B33" s="26" t="s">
        <v>57</v>
      </c>
      <c r="C33" s="25" t="s">
        <v>22</v>
      </c>
      <c r="D33" s="26" t="s">
        <v>19</v>
      </c>
      <c r="E33" s="27">
        <v>3</v>
      </c>
      <c r="F33" s="28"/>
      <c r="G33" s="29"/>
      <c r="H33" s="45">
        <f>F33*(1+G33)</f>
        <v>0</v>
      </c>
      <c r="I33" s="45">
        <f>E33*F33</f>
        <v>0</v>
      </c>
      <c r="J33" s="45">
        <f>E33*H33</f>
        <v>0</v>
      </c>
      <c r="K33" s="46"/>
    </row>
    <row r="34" spans="2:121" ht="26.1" customHeight="1" x14ac:dyDescent="0.25">
      <c r="B34" s="26" t="s">
        <v>58</v>
      </c>
      <c r="C34" s="24" t="s">
        <v>23</v>
      </c>
      <c r="D34" s="39" t="s">
        <v>19</v>
      </c>
      <c r="E34" s="26">
        <v>3</v>
      </c>
      <c r="F34" s="28"/>
      <c r="G34" s="29"/>
      <c r="H34" s="45">
        <f>F34*(1+G34)</f>
        <v>0</v>
      </c>
      <c r="I34" s="45">
        <f>E34*F34</f>
        <v>0</v>
      </c>
      <c r="J34" s="45">
        <f>E34*H34</f>
        <v>0</v>
      </c>
      <c r="K34" s="45"/>
    </row>
    <row r="35" spans="2:121" ht="26.1" customHeight="1" thickBot="1" x14ac:dyDescent="0.3">
      <c r="B35" s="71" t="s">
        <v>59</v>
      </c>
      <c r="C35" s="47" t="s">
        <v>24</v>
      </c>
      <c r="D35" s="26" t="s">
        <v>19</v>
      </c>
      <c r="E35" s="27">
        <v>3</v>
      </c>
      <c r="F35" s="28"/>
      <c r="G35" s="29"/>
      <c r="H35" s="45">
        <f>F35*(1+G35)</f>
        <v>0</v>
      </c>
      <c r="I35" s="48">
        <f>E35*F35</f>
        <v>0</v>
      </c>
      <c r="J35" s="48">
        <f>E35*H35</f>
        <v>0</v>
      </c>
      <c r="K35" s="46"/>
    </row>
    <row r="36" spans="2:121" ht="26.1" customHeight="1" thickBot="1" x14ac:dyDescent="0.3">
      <c r="B36" s="108" t="s">
        <v>25</v>
      </c>
      <c r="C36" s="109"/>
      <c r="D36" s="40"/>
      <c r="E36" s="41"/>
      <c r="F36" s="42"/>
      <c r="G36" s="43"/>
      <c r="H36" s="44"/>
      <c r="I36" s="69">
        <f>SUM(I33:I35)</f>
        <v>0</v>
      </c>
      <c r="J36" s="69">
        <f>SUM(J33:J35)</f>
        <v>0</v>
      </c>
      <c r="K36" s="49">
        <f>J36-I36</f>
        <v>0</v>
      </c>
    </row>
    <row r="37" spans="2:121" ht="9.9499999999999993" customHeight="1" x14ac:dyDescent="0.25">
      <c r="B37" s="110"/>
      <c r="C37" s="111"/>
      <c r="D37" s="111"/>
      <c r="E37" s="111"/>
      <c r="F37" s="111"/>
      <c r="G37" s="111"/>
      <c r="H37" s="111"/>
      <c r="I37" s="111"/>
      <c r="J37" s="111"/>
      <c r="K37" s="112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</row>
    <row r="38" spans="2:121" ht="18" customHeight="1" thickBot="1" x14ac:dyDescent="0.3">
      <c r="B38" s="20"/>
      <c r="C38" s="21" t="s">
        <v>14</v>
      </c>
      <c r="D38" s="22"/>
      <c r="E38" s="22"/>
      <c r="F38" s="22"/>
      <c r="G38" s="22"/>
      <c r="H38" s="22"/>
      <c r="I38" s="22"/>
      <c r="J38" s="22"/>
      <c r="K38" s="22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  <c r="BT38" s="19"/>
      <c r="BU38" s="19"/>
      <c r="BV38" s="19"/>
      <c r="BW38" s="19"/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/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9"/>
      <c r="CT38" s="19"/>
      <c r="CU38" s="19"/>
      <c r="CV38" s="19"/>
      <c r="CW38" s="19"/>
      <c r="CX38" s="19"/>
      <c r="CY38" s="19"/>
      <c r="CZ38" s="19"/>
      <c r="DA38" s="19"/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</row>
    <row r="39" spans="2:121" s="23" customFormat="1" ht="58.5" customHeight="1" thickBot="1" x14ac:dyDescent="0.3">
      <c r="B39" s="26">
        <v>8</v>
      </c>
      <c r="C39" s="32" t="s">
        <v>27</v>
      </c>
      <c r="D39" s="26" t="s">
        <v>19</v>
      </c>
      <c r="E39" s="27">
        <v>5</v>
      </c>
      <c r="F39" s="28"/>
      <c r="G39" s="29"/>
      <c r="H39" s="30"/>
      <c r="I39" s="69">
        <f>E39*F39</f>
        <v>0</v>
      </c>
      <c r="J39" s="69">
        <f>E39*H39</f>
        <v>0</v>
      </c>
      <c r="K39" s="49">
        <f>J39-I39</f>
        <v>0</v>
      </c>
    </row>
    <row r="40" spans="2:121" ht="9.9499999999999993" customHeight="1" x14ac:dyDescent="0.25">
      <c r="B40" s="110"/>
      <c r="C40" s="111"/>
      <c r="D40" s="111"/>
      <c r="E40" s="111"/>
      <c r="F40" s="111"/>
      <c r="G40" s="111"/>
      <c r="H40" s="111"/>
      <c r="I40" s="111"/>
      <c r="J40" s="111"/>
      <c r="K40" s="112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</row>
    <row r="41" spans="2:121" ht="16.5" thickBot="1" x14ac:dyDescent="0.3">
      <c r="B41" s="20"/>
      <c r="C41" s="21" t="s">
        <v>20</v>
      </c>
      <c r="D41" s="22"/>
      <c r="E41" s="22"/>
      <c r="F41" s="22"/>
      <c r="G41" s="22"/>
      <c r="H41" s="22"/>
      <c r="I41" s="22"/>
      <c r="J41" s="22"/>
      <c r="K41" s="22"/>
    </row>
    <row r="42" spans="2:121" ht="33.75" thickBot="1" x14ac:dyDescent="0.3">
      <c r="B42" s="64">
        <v>9</v>
      </c>
      <c r="C42" s="63" t="s">
        <v>28</v>
      </c>
      <c r="D42" s="64" t="s">
        <v>12</v>
      </c>
      <c r="E42" s="65">
        <v>25</v>
      </c>
      <c r="F42" s="28"/>
      <c r="G42" s="29"/>
      <c r="H42" s="30">
        <f>F42*(1+G42)</f>
        <v>0</v>
      </c>
      <c r="I42" s="31">
        <f>E42*F42</f>
        <v>0</v>
      </c>
      <c r="J42" s="31">
        <f>E42*H42</f>
        <v>0</v>
      </c>
      <c r="K42" s="49">
        <f>J42-I42</f>
        <v>0</v>
      </c>
    </row>
    <row r="43" spans="2:121" ht="33.75" thickBot="1" x14ac:dyDescent="0.3">
      <c r="B43" s="33" t="s">
        <v>51</v>
      </c>
      <c r="C43" s="32" t="s">
        <v>53</v>
      </c>
      <c r="D43" s="33" t="s">
        <v>52</v>
      </c>
      <c r="E43" s="34">
        <v>10</v>
      </c>
      <c r="F43" s="28"/>
      <c r="G43" s="29"/>
      <c r="H43" s="30">
        <f>F43*(1+G43)</f>
        <v>0</v>
      </c>
      <c r="I43" s="31">
        <f>E43*F43</f>
        <v>0</v>
      </c>
      <c r="J43" s="31">
        <f>E43*H43</f>
        <v>0</v>
      </c>
      <c r="K43" s="49">
        <f>J43-I43</f>
        <v>0</v>
      </c>
    </row>
    <row r="44" spans="2:121" ht="16.5" customHeight="1" thickBot="1" x14ac:dyDescent="0.3">
      <c r="B44" s="66"/>
      <c r="C44" s="67"/>
      <c r="D44" s="67"/>
      <c r="E44" s="67"/>
      <c r="F44" s="67"/>
      <c r="G44" s="67"/>
      <c r="H44" s="67"/>
      <c r="I44" s="68">
        <f>SUM(I42:I43)</f>
        <v>0</v>
      </c>
      <c r="J44" s="68">
        <f>SUM(J42:J43)</f>
        <v>0</v>
      </c>
      <c r="K44" s="49">
        <f>J44-I44</f>
        <v>0</v>
      </c>
    </row>
    <row r="46" spans="2:121" ht="45.75" customHeight="1" x14ac:dyDescent="0.25">
      <c r="B46" s="89" t="s">
        <v>78</v>
      </c>
      <c r="C46" s="89"/>
      <c r="D46" s="89"/>
      <c r="E46" s="89"/>
      <c r="F46" s="89"/>
      <c r="G46" s="89"/>
      <c r="H46" s="89"/>
      <c r="I46" s="89"/>
      <c r="J46" s="89"/>
    </row>
    <row r="47" spans="2:121" ht="12.75" customHeight="1" x14ac:dyDescent="0.25">
      <c r="B47" s="93"/>
      <c r="C47" s="87"/>
      <c r="D47" s="87"/>
      <c r="E47" s="87"/>
      <c r="F47" s="87"/>
      <c r="G47" s="87"/>
    </row>
    <row r="48" spans="2:121" ht="35.25" customHeight="1" x14ac:dyDescent="0.25">
      <c r="B48" s="91" t="s">
        <v>74</v>
      </c>
      <c r="C48" s="91"/>
      <c r="D48" s="91"/>
      <c r="E48" s="91"/>
      <c r="F48" s="91"/>
      <c r="G48" s="91"/>
      <c r="H48" s="91"/>
      <c r="I48" s="91"/>
      <c r="J48" s="91"/>
    </row>
    <row r="49" spans="2:10" ht="42.75" customHeight="1" x14ac:dyDescent="0.25">
      <c r="B49" s="90" t="s">
        <v>76</v>
      </c>
      <c r="C49" s="90"/>
      <c r="D49" s="90"/>
      <c r="E49" s="90"/>
      <c r="F49" s="90"/>
      <c r="G49" s="90"/>
      <c r="H49" s="90"/>
      <c r="I49" s="90"/>
      <c r="J49" s="90"/>
    </row>
    <row r="50" spans="2:10" ht="35.25" customHeight="1" x14ac:dyDescent="0.25">
      <c r="B50" s="91" t="s">
        <v>75</v>
      </c>
      <c r="C50" s="91"/>
      <c r="D50" s="91"/>
      <c r="E50" s="91"/>
      <c r="F50" s="91"/>
      <c r="G50" s="91"/>
      <c r="H50" s="91"/>
      <c r="I50" s="91"/>
      <c r="J50" s="91"/>
    </row>
    <row r="51" spans="2:10" ht="33" customHeight="1" x14ac:dyDescent="0.25">
      <c r="B51" s="91" t="s">
        <v>77</v>
      </c>
      <c r="C51" s="91"/>
      <c r="D51" s="91"/>
      <c r="E51" s="91"/>
      <c r="F51" s="91"/>
      <c r="G51" s="91"/>
      <c r="H51" s="91"/>
      <c r="I51" s="91"/>
      <c r="J51" s="91"/>
    </row>
    <row r="52" spans="2:10" ht="28.5" customHeight="1" x14ac:dyDescent="0.25">
      <c r="B52" s="86" t="s">
        <v>60</v>
      </c>
      <c r="C52" s="87"/>
      <c r="D52" s="87"/>
      <c r="E52" s="87"/>
      <c r="F52" s="87"/>
      <c r="G52" s="87"/>
    </row>
    <row r="53" spans="2:10" ht="33" customHeight="1" x14ac:dyDescent="0.25">
      <c r="B53" s="86" t="s">
        <v>61</v>
      </c>
      <c r="C53" s="87"/>
      <c r="D53" s="87"/>
      <c r="E53" s="87"/>
      <c r="F53" s="87"/>
      <c r="G53" s="87"/>
    </row>
    <row r="54" spans="2:10" ht="39" customHeight="1" x14ac:dyDescent="0.25">
      <c r="B54" s="92" t="s">
        <v>62</v>
      </c>
      <c r="C54" s="92"/>
      <c r="D54" s="92"/>
      <c r="E54" s="92"/>
      <c r="F54" s="92"/>
      <c r="G54" s="92"/>
      <c r="H54" s="92"/>
      <c r="I54" s="92"/>
      <c r="J54" s="92"/>
    </row>
    <row r="55" spans="2:10" x14ac:dyDescent="0.25">
      <c r="B55" s="72"/>
      <c r="C55" s="72"/>
      <c r="D55" s="72"/>
      <c r="E55" s="72"/>
      <c r="F55" s="72"/>
      <c r="G55" s="72"/>
    </row>
    <row r="56" spans="2:10" ht="31.5" customHeight="1" x14ac:dyDescent="0.25">
      <c r="B56" s="83" t="s">
        <v>63</v>
      </c>
      <c r="C56" s="83"/>
      <c r="D56" s="83"/>
      <c r="E56" s="83"/>
      <c r="F56" s="83"/>
      <c r="G56" s="83"/>
      <c r="H56" s="83"/>
      <c r="I56" s="83"/>
      <c r="J56" s="83"/>
    </row>
    <row r="57" spans="2:10" ht="45" customHeight="1" x14ac:dyDescent="0.25">
      <c r="B57" s="83" t="s">
        <v>64</v>
      </c>
      <c r="C57" s="83"/>
      <c r="D57" s="83"/>
      <c r="E57" s="83"/>
      <c r="F57" s="83"/>
      <c r="G57" s="83"/>
      <c r="H57" s="83"/>
      <c r="I57" s="83"/>
      <c r="J57" s="83"/>
    </row>
    <row r="58" spans="2:10" ht="30.75" customHeight="1" x14ac:dyDescent="0.25">
      <c r="B58" s="83" t="s">
        <v>65</v>
      </c>
      <c r="C58" s="83"/>
      <c r="D58" s="83"/>
      <c r="E58" s="83"/>
      <c r="F58" s="83"/>
      <c r="G58" s="83"/>
      <c r="H58" s="83"/>
      <c r="I58" s="83"/>
      <c r="J58" s="83"/>
    </row>
    <row r="59" spans="2:10" ht="21.75" customHeight="1" x14ac:dyDescent="0.25">
      <c r="B59" s="81" t="s">
        <v>66</v>
      </c>
      <c r="C59" s="88"/>
      <c r="D59" s="88"/>
      <c r="E59" s="88"/>
      <c r="F59" s="88"/>
      <c r="G59" s="88"/>
    </row>
    <row r="60" spans="2:10" ht="32.25" customHeight="1" x14ac:dyDescent="0.25">
      <c r="B60" s="84" t="s">
        <v>67</v>
      </c>
      <c r="C60" s="84"/>
      <c r="D60" s="84"/>
      <c r="E60" s="84"/>
      <c r="F60" s="84"/>
      <c r="G60" s="84"/>
      <c r="H60" s="84"/>
      <c r="I60" s="84"/>
      <c r="J60" s="84"/>
    </row>
    <row r="61" spans="2:10" ht="30" customHeight="1" x14ac:dyDescent="0.25">
      <c r="B61" s="84" t="s">
        <v>68</v>
      </c>
      <c r="C61" s="84"/>
      <c r="D61" s="84"/>
      <c r="E61" s="84"/>
      <c r="F61" s="84"/>
      <c r="G61" s="84"/>
      <c r="H61" s="84"/>
      <c r="I61" s="84"/>
      <c r="J61" s="84"/>
    </row>
    <row r="62" spans="2:10" ht="32.25" customHeight="1" x14ac:dyDescent="0.25">
      <c r="B62" s="85" t="s">
        <v>69</v>
      </c>
      <c r="C62" s="85"/>
      <c r="D62" s="85"/>
      <c r="E62" s="85"/>
      <c r="F62" s="85"/>
      <c r="G62" s="85"/>
      <c r="H62" s="85"/>
      <c r="I62" s="85"/>
      <c r="J62" s="85"/>
    </row>
    <row r="63" spans="2:10" ht="21.75" customHeight="1" x14ac:dyDescent="0.25">
      <c r="B63" s="81" t="s">
        <v>70</v>
      </c>
      <c r="C63" s="82"/>
      <c r="D63" s="82"/>
      <c r="E63" s="82"/>
      <c r="F63" s="82"/>
      <c r="G63" s="82"/>
    </row>
    <row r="64" spans="2:10" ht="21.75" customHeight="1" x14ac:dyDescent="0.25">
      <c r="B64" s="81" t="s">
        <v>71</v>
      </c>
      <c r="C64" s="81"/>
      <c r="D64" s="81"/>
      <c r="E64" s="81"/>
      <c r="F64" s="81"/>
      <c r="G64" s="81"/>
    </row>
    <row r="65" spans="2:7" ht="21.75" customHeight="1" x14ac:dyDescent="0.25">
      <c r="B65" s="81" t="s">
        <v>72</v>
      </c>
      <c r="C65" s="81"/>
      <c r="D65" s="81"/>
      <c r="E65" s="81"/>
      <c r="F65" s="81"/>
      <c r="G65" s="81"/>
    </row>
    <row r="66" spans="2:7" ht="21.75" customHeight="1" x14ac:dyDescent="0.25">
      <c r="B66" s="81" t="s">
        <v>73</v>
      </c>
      <c r="C66" s="81"/>
      <c r="D66" s="81"/>
      <c r="E66" s="81"/>
      <c r="F66" s="81"/>
      <c r="G66" s="81"/>
    </row>
  </sheetData>
  <mergeCells count="36">
    <mergeCell ref="B40:K40"/>
    <mergeCell ref="B36:C36"/>
    <mergeCell ref="B2:G2"/>
    <mergeCell ref="C3:G3"/>
    <mergeCell ref="C5:H5"/>
    <mergeCell ref="B31:C31"/>
    <mergeCell ref="B37:K37"/>
    <mergeCell ref="B21:E21"/>
    <mergeCell ref="F21:K21"/>
    <mergeCell ref="B17:G17"/>
    <mergeCell ref="H7:I7"/>
    <mergeCell ref="G8:I8"/>
    <mergeCell ref="F11:I11"/>
    <mergeCell ref="F13:I13"/>
    <mergeCell ref="F15:I15"/>
    <mergeCell ref="G9:I9"/>
    <mergeCell ref="B53:G53"/>
    <mergeCell ref="B59:G59"/>
    <mergeCell ref="B46:J46"/>
    <mergeCell ref="B49:J49"/>
    <mergeCell ref="B48:J48"/>
    <mergeCell ref="B50:J50"/>
    <mergeCell ref="B51:J51"/>
    <mergeCell ref="B54:J54"/>
    <mergeCell ref="B47:G47"/>
    <mergeCell ref="B52:G52"/>
    <mergeCell ref="B65:G65"/>
    <mergeCell ref="B66:G66"/>
    <mergeCell ref="B64:G64"/>
    <mergeCell ref="B63:G63"/>
    <mergeCell ref="B56:J56"/>
    <mergeCell ref="B57:J57"/>
    <mergeCell ref="B58:J58"/>
    <mergeCell ref="B61:J61"/>
    <mergeCell ref="B60:J60"/>
    <mergeCell ref="B62:J62"/>
  </mergeCells>
  <pageMargins left="0.70866141732283472" right="0.51181102362204722" top="0.91062500000000002" bottom="0.55118110236220474" header="0.31496062992125984" footer="0.31496062992125984"/>
  <pageSetup paperSize="9" scale="93" orientation="landscape" r:id="rId1"/>
  <headerFooter>
    <oddHeader xml:space="preserve">&amp;C&amp;"-,Pogrubiony"FORMULARZ  OFERTY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2022-10-31T13:38:54Z</dcterms:modified>
</cp:coreProperties>
</file>