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Y:\Przetargi\Przetargi 2022\zima nowy\"/>
    </mc:Choice>
  </mc:AlternateContent>
  <xr:revisionPtr revIDLastSave="0" documentId="13_ncr:1_{B72C0A10-A44D-49A7-83F5-3F4E74B0AD1F}" xr6:coauthVersionLast="47" xr6:coauthVersionMax="47" xr10:uidLastSave="{00000000-0000-0000-0000-000000000000}"/>
  <bookViews>
    <workbookView xWindow="270" yWindow="600" windowWidth="18930" windowHeight="1476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76" i="1" l="1"/>
  <c r="E146" i="1"/>
  <c r="E147" i="1" s="1"/>
  <c r="C176" i="1" s="1"/>
  <c r="E121" i="1"/>
  <c r="E120" i="1"/>
  <c r="E119" i="1"/>
  <c r="E90" i="1"/>
  <c r="E91" i="1" s="1"/>
  <c r="C174" i="1" s="1"/>
  <c r="E66" i="1"/>
  <c r="E65" i="1"/>
  <c r="E64" i="1"/>
  <c r="E35" i="1"/>
  <c r="E36" i="1" s="1"/>
  <c r="C172" i="1" s="1"/>
  <c r="E10" i="1"/>
  <c r="E9" i="1"/>
  <c r="E8" i="1"/>
  <c r="E122" i="1" l="1"/>
  <c r="E149" i="1"/>
  <c r="E176" i="1" s="1"/>
  <c r="E148" i="1"/>
  <c r="E92" i="1"/>
  <c r="D174" i="1" s="1"/>
  <c r="E93" i="1"/>
  <c r="E174" i="1" s="1"/>
  <c r="E67" i="1"/>
  <c r="E11" i="1"/>
  <c r="E38" i="1"/>
  <c r="E172" i="1" s="1"/>
  <c r="E37" i="1"/>
  <c r="D172" i="1" s="1"/>
  <c r="E124" i="1" l="1"/>
  <c r="E175" i="1" s="1"/>
  <c r="C175" i="1"/>
  <c r="E68" i="1"/>
  <c r="D173" i="1" s="1"/>
  <c r="C173" i="1"/>
  <c r="E13" i="1"/>
  <c r="E171" i="1" s="1"/>
  <c r="C171" i="1"/>
  <c r="E123" i="1"/>
  <c r="D175" i="1" s="1"/>
  <c r="E69" i="1"/>
  <c r="E173" i="1" s="1"/>
  <c r="E12" i="1"/>
  <c r="D171" i="1" s="1"/>
  <c r="E177" i="1" l="1"/>
</calcChain>
</file>

<file path=xl/sharedStrings.xml><?xml version="1.0" encoding="utf-8"?>
<sst xmlns="http://schemas.openxmlformats.org/spreadsheetml/2006/main" count="145" uniqueCount="50">
  <si>
    <t>ZIMOWE UTRZYMANIE -  Zadanie nr I</t>
  </si>
  <si>
    <t>Dla usługi</t>
  </si>
  <si>
    <t>Odśnieżanie</t>
  </si>
  <si>
    <t>Zakres prac</t>
  </si>
  <si>
    <t>Zakładana ilość dni w sezonie</t>
  </si>
  <si>
    <t>Ogółem wartość za cały sezon</t>
  </si>
  <si>
    <t>a</t>
  </si>
  <si>
    <t>b</t>
  </si>
  <si>
    <t>d</t>
  </si>
  <si>
    <t>g</t>
  </si>
  <si>
    <t>Drogi powiatowe zadanie I</t>
  </si>
  <si>
    <t>Kwotę należy obliczyć przez pomnożenie wartości podanych w kolumnach b*d</t>
  </si>
  <si>
    <t>Standard II- 16,437  km</t>
  </si>
  <si>
    <t>A</t>
  </si>
  <si>
    <t>Standard III - 9,444 km</t>
  </si>
  <si>
    <t>B</t>
  </si>
  <si>
    <t xml:space="preserve">Standard IV- 3,359 km </t>
  </si>
  <si>
    <t>C</t>
  </si>
  <si>
    <t>Razem koszt zimowego utrzymania dróg</t>
  </si>
  <si>
    <t>Wartość netto</t>
  </si>
  <si>
    <t>Podatek VAT</t>
  </si>
  <si>
    <t>Cena brutto</t>
  </si>
  <si>
    <t>Chodniki przy dr. powiatowych zadanie I</t>
  </si>
  <si>
    <t>Kwotę  należy obliczyć przez pomnożenie wartości podanych w kolumnach b*d</t>
  </si>
  <si>
    <t>Chodniki 4,830 km</t>
  </si>
  <si>
    <t>Posypywanie</t>
  </si>
  <si>
    <t>Posypywanie i odśnieżanie.</t>
  </si>
  <si>
    <t>PODSUMOWANIE ZADANIA I</t>
  </si>
  <si>
    <t>ARKUSZ - A</t>
  </si>
  <si>
    <t>ARKUSZ - B</t>
  </si>
  <si>
    <t>ARKUSZ - C</t>
  </si>
  <si>
    <t>ARKUSZ - D</t>
  </si>
  <si>
    <t>ARKUSZ - E</t>
  </si>
  <si>
    <t>ARKUSZ - F</t>
  </si>
  <si>
    <t>Arkusz</t>
  </si>
  <si>
    <t>Rodzaj usługi.</t>
  </si>
  <si>
    <t>Wartość brutto</t>
  </si>
  <si>
    <t>Całkowity koszt zimowego utrzymania dróg dla: ZADANIA I</t>
  </si>
  <si>
    <t>Odśnieżanie jezdni.</t>
  </si>
  <si>
    <t>Odsnieżnanie chodników.</t>
  </si>
  <si>
    <t>Posypywanie jezdni.</t>
  </si>
  <si>
    <t>Posypywanie chodników.</t>
  </si>
  <si>
    <t>D</t>
  </si>
  <si>
    <t>E</t>
  </si>
  <si>
    <t>F</t>
  </si>
  <si>
    <t>Posyp i odsni. jezdni</t>
  </si>
  <si>
    <t>Posyp i odsni. chodników.</t>
  </si>
  <si>
    <t>Stawka oferenta za 1 dobę *</t>
  </si>
  <si>
    <t>* stawka za I dobę skalkulowana na ilość km w określonym standardzie. W razie nie wykonania wymaganych ilości km w danym standardzie stawka Wykonawcy ulega porporcjonalnemu zmniejszeniu w stosunku do niewykonanej liczby km.</t>
  </si>
  <si>
    <t xml:space="preserve">Stawka oferenta za 1 dobę*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</si>
</sst>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z_ł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name val="Arial CE"/>
      <family val="2"/>
      <charset val="238"/>
    </font>
    <font>
      <b/>
      <sz val="12"/>
      <name val="Arial CE"/>
      <charset val="238"/>
    </font>
    <font>
      <b/>
      <sz val="16"/>
      <name val="Arial CE"/>
      <family val="2"/>
      <charset val="238"/>
    </font>
    <font>
      <sz val="12"/>
      <name val="Arial CE"/>
      <family val="2"/>
      <charset val="238"/>
    </font>
    <font>
      <b/>
      <sz val="11"/>
      <name val="Arial CE"/>
      <family val="2"/>
      <charset val="238"/>
    </font>
    <font>
      <b/>
      <sz val="10"/>
      <name val="Arial CE"/>
      <family val="2"/>
      <charset val="238"/>
    </font>
    <font>
      <b/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3" fillId="0" borderId="0" xfId="0" applyFont="1"/>
    <xf numFmtId="49" fontId="0" fillId="0" borderId="1" xfId="0" applyNumberFormat="1" applyBorder="1" applyAlignment="1">
      <alignment horizontal="left" vertical="top" wrapText="1"/>
    </xf>
    <xf numFmtId="49" fontId="0" fillId="0" borderId="2" xfId="0" applyNumberFormat="1" applyBorder="1" applyAlignment="1">
      <alignment horizontal="left" vertical="top" wrapText="1"/>
    </xf>
    <xf numFmtId="49" fontId="0" fillId="0" borderId="3" xfId="0" applyNumberFormat="1" applyBorder="1" applyAlignment="1">
      <alignment horizontal="left" vertical="top" wrapText="1"/>
    </xf>
    <xf numFmtId="49" fontId="0" fillId="0" borderId="4" xfId="0" applyNumberFormat="1" applyBorder="1" applyAlignment="1">
      <alignment horizontal="left" vertical="top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49" fontId="0" fillId="0" borderId="8" xfId="0" applyNumberFormat="1" applyBorder="1" applyAlignment="1">
      <alignment horizontal="left" vertical="top" wrapText="1"/>
    </xf>
    <xf numFmtId="49" fontId="0" fillId="0" borderId="5" xfId="0" applyNumberFormat="1" applyBorder="1" applyAlignment="1">
      <alignment horizontal="left" vertical="top" wrapText="1"/>
    </xf>
    <xf numFmtId="49" fontId="0" fillId="0" borderId="6" xfId="0" applyNumberFormat="1" applyBorder="1" applyAlignment="1">
      <alignment horizontal="center" vertical="center" wrapText="1"/>
    </xf>
    <xf numFmtId="1" fontId="5" fillId="0" borderId="7" xfId="0" applyNumberFormat="1" applyFont="1" applyBorder="1" applyAlignment="1">
      <alignment horizontal="center" vertical="center"/>
    </xf>
    <xf numFmtId="4" fontId="5" fillId="0" borderId="8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4" fontId="2" fillId="0" borderId="8" xfId="0" applyNumberFormat="1" applyFont="1" applyBorder="1" applyAlignment="1">
      <alignment horizontal="center"/>
    </xf>
    <xf numFmtId="0" fontId="7" fillId="0" borderId="11" xfId="0" applyFont="1" applyBorder="1" applyAlignment="1">
      <alignment horizontal="center" vertical="center"/>
    </xf>
    <xf numFmtId="4" fontId="2" fillId="0" borderId="12" xfId="0" applyNumberFormat="1" applyFont="1" applyBorder="1" applyAlignment="1">
      <alignment horizontal="center"/>
    </xf>
    <xf numFmtId="2" fontId="5" fillId="0" borderId="7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top" wrapText="1"/>
    </xf>
    <xf numFmtId="49" fontId="1" fillId="0" borderId="6" xfId="0" applyNumberFormat="1" applyFont="1" applyBorder="1" applyAlignment="1">
      <alignment horizontal="center" vertical="center"/>
    </xf>
    <xf numFmtId="1" fontId="2" fillId="0" borderId="7" xfId="0" applyNumberFormat="1" applyFont="1" applyBorder="1" applyAlignment="1">
      <alignment horizontal="center" vertical="center"/>
    </xf>
    <xf numFmtId="4" fontId="2" fillId="0" borderId="8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 wrapText="1"/>
    </xf>
    <xf numFmtId="164" fontId="2" fillId="0" borderId="8" xfId="0" applyNumberFormat="1" applyFont="1" applyBorder="1" applyAlignment="1">
      <alignment horizontal="center" vertical="center"/>
    </xf>
    <xf numFmtId="164" fontId="5" fillId="0" borderId="7" xfId="0" applyNumberFormat="1" applyFont="1" applyBorder="1" applyAlignment="1">
      <alignment horizontal="center" vertical="center"/>
    </xf>
    <xf numFmtId="164" fontId="5" fillId="0" borderId="8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164" fontId="2" fillId="0" borderId="0" xfId="0" applyNumberFormat="1" applyFont="1"/>
    <xf numFmtId="164" fontId="2" fillId="0" borderId="2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left" vertical="top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81"/>
  <sheetViews>
    <sheetView tabSelected="1" topLeftCell="A157" zoomScale="80" zoomScaleNormal="80" workbookViewId="0">
      <selection activeCell="A91" sqref="A91:C93"/>
    </sheetView>
  </sheetViews>
  <sheetFormatPr defaultRowHeight="15" x14ac:dyDescent="0.25"/>
  <cols>
    <col min="1" max="1" width="26.42578125" customWidth="1"/>
    <col min="2" max="2" width="6.7109375" customWidth="1"/>
    <col min="3" max="3" width="29.28515625" customWidth="1"/>
    <col min="4" max="4" width="18.28515625" customWidth="1"/>
    <col min="5" max="5" width="27.140625" customWidth="1"/>
  </cols>
  <sheetData>
    <row r="1" spans="1:5" ht="15.75" x14ac:dyDescent="0.25">
      <c r="C1" s="35" t="s">
        <v>28</v>
      </c>
      <c r="D1" s="35"/>
    </row>
    <row r="2" spans="1:5" ht="15.75" x14ac:dyDescent="0.25">
      <c r="C2" s="33" t="s">
        <v>0</v>
      </c>
      <c r="D2" s="36"/>
    </row>
    <row r="3" spans="1:5" ht="15.75" x14ac:dyDescent="0.25">
      <c r="A3" s="3" t="s">
        <v>1</v>
      </c>
      <c r="C3" s="3" t="s">
        <v>2</v>
      </c>
    </row>
    <row r="4" spans="1:5" ht="15.75" thickBot="1" x14ac:dyDescent="0.3"/>
    <row r="5" spans="1:5" ht="30" x14ac:dyDescent="0.25">
      <c r="A5" s="4" t="s">
        <v>3</v>
      </c>
      <c r="B5" s="5"/>
      <c r="C5" s="6" t="s">
        <v>47</v>
      </c>
      <c r="D5" s="6" t="s">
        <v>4</v>
      </c>
      <c r="E5" s="7" t="s">
        <v>5</v>
      </c>
    </row>
    <row r="6" spans="1:5" x14ac:dyDescent="0.25">
      <c r="A6" s="8" t="s">
        <v>6</v>
      </c>
      <c r="B6" s="9"/>
      <c r="C6" s="10" t="s">
        <v>7</v>
      </c>
      <c r="D6" s="10" t="s">
        <v>8</v>
      </c>
      <c r="E6" s="11" t="s">
        <v>9</v>
      </c>
    </row>
    <row r="7" spans="1:5" ht="45" x14ac:dyDescent="0.25">
      <c r="A7" s="37" t="s">
        <v>10</v>
      </c>
      <c r="B7" s="38"/>
      <c r="C7" s="39"/>
      <c r="D7" s="39"/>
      <c r="E7" s="12" t="s">
        <v>11</v>
      </c>
    </row>
    <row r="8" spans="1:5" ht="29.25" customHeight="1" x14ac:dyDescent="0.25">
      <c r="A8" s="13" t="s">
        <v>12</v>
      </c>
      <c r="B8" s="14"/>
      <c r="C8" s="21">
        <v>0</v>
      </c>
      <c r="D8" s="15">
        <v>1</v>
      </c>
      <c r="E8" s="16">
        <f>C8*D8</f>
        <v>0</v>
      </c>
    </row>
    <row r="9" spans="1:5" ht="30" customHeight="1" x14ac:dyDescent="0.25">
      <c r="A9" s="13" t="s">
        <v>14</v>
      </c>
      <c r="B9" s="14"/>
      <c r="C9" s="21">
        <v>0</v>
      </c>
      <c r="D9" s="15">
        <v>1</v>
      </c>
      <c r="E9" s="16">
        <f>C9*D9</f>
        <v>0</v>
      </c>
    </row>
    <row r="10" spans="1:5" ht="30" customHeight="1" x14ac:dyDescent="0.25">
      <c r="A10" s="13" t="s">
        <v>16</v>
      </c>
      <c r="B10" s="14"/>
      <c r="C10" s="21">
        <v>0</v>
      </c>
      <c r="D10" s="15">
        <v>1</v>
      </c>
      <c r="E10" s="16">
        <f>C10*D10</f>
        <v>0</v>
      </c>
    </row>
    <row r="11" spans="1:5" ht="15.75" x14ac:dyDescent="0.25">
      <c r="A11" s="40" t="s">
        <v>18</v>
      </c>
      <c r="B11" s="41"/>
      <c r="C11" s="42"/>
      <c r="D11" s="17" t="s">
        <v>19</v>
      </c>
      <c r="E11" s="18">
        <f>E8+E9+E10</f>
        <v>0</v>
      </c>
    </row>
    <row r="12" spans="1:5" ht="15.75" x14ac:dyDescent="0.25">
      <c r="A12" s="40"/>
      <c r="B12" s="41"/>
      <c r="C12" s="42"/>
      <c r="D12" s="17" t="s">
        <v>20</v>
      </c>
      <c r="E12" s="18">
        <f>E11*0.08</f>
        <v>0</v>
      </c>
    </row>
    <row r="13" spans="1:5" ht="16.5" thickBot="1" x14ac:dyDescent="0.3">
      <c r="A13" s="43"/>
      <c r="B13" s="44"/>
      <c r="C13" s="45"/>
      <c r="D13" s="19" t="s">
        <v>21</v>
      </c>
      <c r="E13" s="20">
        <f>E11*1.08</f>
        <v>0</v>
      </c>
    </row>
    <row r="15" spans="1:5" x14ac:dyDescent="0.25">
      <c r="A15" s="34" t="s">
        <v>48</v>
      </c>
      <c r="B15" s="34"/>
      <c r="C15" s="34"/>
      <c r="D15" s="34"/>
      <c r="E15" s="34"/>
    </row>
    <row r="16" spans="1:5" x14ac:dyDescent="0.25">
      <c r="A16" s="34"/>
      <c r="B16" s="34"/>
      <c r="C16" s="34"/>
      <c r="D16" s="34"/>
      <c r="E16" s="34"/>
    </row>
    <row r="17" spans="1:5" x14ac:dyDescent="0.25">
      <c r="A17" s="34"/>
      <c r="B17" s="34"/>
      <c r="C17" s="34"/>
      <c r="D17" s="34"/>
      <c r="E17" s="34"/>
    </row>
    <row r="19" spans="1:5" x14ac:dyDescent="0.25">
      <c r="E19" s="2"/>
    </row>
    <row r="20" spans="1:5" x14ac:dyDescent="0.25">
      <c r="E20" s="2"/>
    </row>
    <row r="25" spans="1:5" x14ac:dyDescent="0.25">
      <c r="E25" s="1"/>
    </row>
    <row r="26" spans="1:5" x14ac:dyDescent="0.25">
      <c r="E26" s="1"/>
    </row>
    <row r="28" spans="1:5" ht="15.75" x14ac:dyDescent="0.25">
      <c r="C28" s="35" t="s">
        <v>29</v>
      </c>
      <c r="D28" s="35"/>
    </row>
    <row r="29" spans="1:5" ht="15.75" x14ac:dyDescent="0.25">
      <c r="C29" s="33" t="s">
        <v>0</v>
      </c>
      <c r="D29" s="33"/>
    </row>
    <row r="30" spans="1:5" ht="15.75" x14ac:dyDescent="0.25">
      <c r="A30" s="3" t="s">
        <v>1</v>
      </c>
      <c r="C30" s="3" t="s">
        <v>2</v>
      </c>
    </row>
    <row r="31" spans="1:5" ht="15.75" thickBot="1" x14ac:dyDescent="0.3"/>
    <row r="32" spans="1:5" ht="30" x14ac:dyDescent="0.25">
      <c r="A32" s="4" t="s">
        <v>3</v>
      </c>
      <c r="B32" s="5"/>
      <c r="C32" s="6" t="s">
        <v>47</v>
      </c>
      <c r="D32" s="6" t="s">
        <v>4</v>
      </c>
      <c r="E32" s="7" t="s">
        <v>5</v>
      </c>
    </row>
    <row r="33" spans="1:5" x14ac:dyDescent="0.25">
      <c r="A33" s="8" t="s">
        <v>6</v>
      </c>
      <c r="B33" s="9"/>
      <c r="C33" s="10" t="s">
        <v>7</v>
      </c>
      <c r="D33" s="10" t="s">
        <v>8</v>
      </c>
      <c r="E33" s="11" t="s">
        <v>9</v>
      </c>
    </row>
    <row r="34" spans="1:5" ht="45" x14ac:dyDescent="0.25">
      <c r="A34" s="46" t="s">
        <v>22</v>
      </c>
      <c r="B34" s="47"/>
      <c r="C34" s="47"/>
      <c r="D34" s="48"/>
      <c r="E34" s="12" t="s">
        <v>23</v>
      </c>
    </row>
    <row r="35" spans="1:5" ht="30.75" customHeight="1" x14ac:dyDescent="0.25">
      <c r="A35" s="13" t="s">
        <v>24</v>
      </c>
      <c r="B35" s="14"/>
      <c r="C35" s="21">
        <v>0</v>
      </c>
      <c r="D35" s="15">
        <v>1</v>
      </c>
      <c r="E35" s="16">
        <f>C35*D35</f>
        <v>0</v>
      </c>
    </row>
    <row r="36" spans="1:5" ht="16.5" customHeight="1" x14ac:dyDescent="0.25">
      <c r="A36" s="40" t="s">
        <v>18</v>
      </c>
      <c r="B36" s="41"/>
      <c r="C36" s="42"/>
      <c r="D36" s="17" t="s">
        <v>19</v>
      </c>
      <c r="E36" s="18">
        <f>E35</f>
        <v>0</v>
      </c>
    </row>
    <row r="37" spans="1:5" ht="15.75" x14ac:dyDescent="0.25">
      <c r="A37" s="40"/>
      <c r="B37" s="41"/>
      <c r="C37" s="42"/>
      <c r="D37" s="17" t="s">
        <v>20</v>
      </c>
      <c r="E37" s="18">
        <f>E36*0.08</f>
        <v>0</v>
      </c>
    </row>
    <row r="38" spans="1:5" ht="16.5" thickBot="1" x14ac:dyDescent="0.3">
      <c r="A38" s="43"/>
      <c r="B38" s="44"/>
      <c r="C38" s="45"/>
      <c r="D38" s="19" t="s">
        <v>21</v>
      </c>
      <c r="E38" s="20">
        <f>E36*1.08</f>
        <v>0</v>
      </c>
    </row>
    <row r="40" spans="1:5" x14ac:dyDescent="0.25">
      <c r="A40" s="34" t="s">
        <v>48</v>
      </c>
      <c r="B40" s="34"/>
      <c r="C40" s="34"/>
      <c r="D40" s="34"/>
      <c r="E40" s="34"/>
    </row>
    <row r="41" spans="1:5" x14ac:dyDescent="0.25">
      <c r="A41" s="34"/>
      <c r="B41" s="34"/>
      <c r="C41" s="34"/>
      <c r="D41" s="34"/>
      <c r="E41" s="34"/>
    </row>
    <row r="42" spans="1:5" x14ac:dyDescent="0.25">
      <c r="A42" s="34"/>
      <c r="B42" s="34"/>
      <c r="C42" s="34"/>
      <c r="D42" s="34"/>
      <c r="E42" s="34"/>
    </row>
    <row r="57" spans="1:5" ht="15.75" x14ac:dyDescent="0.25">
      <c r="C57" s="35" t="s">
        <v>30</v>
      </c>
      <c r="D57" s="35"/>
    </row>
    <row r="58" spans="1:5" ht="15.75" x14ac:dyDescent="0.25">
      <c r="C58" s="33" t="s">
        <v>0</v>
      </c>
      <c r="D58" s="36"/>
    </row>
    <row r="59" spans="1:5" ht="15.75" x14ac:dyDescent="0.25">
      <c r="A59" s="3" t="s">
        <v>1</v>
      </c>
      <c r="C59" s="3" t="s">
        <v>25</v>
      </c>
    </row>
    <row r="60" spans="1:5" ht="15.75" thickBot="1" x14ac:dyDescent="0.3"/>
    <row r="61" spans="1:5" ht="30" x14ac:dyDescent="0.25">
      <c r="A61" s="4" t="s">
        <v>3</v>
      </c>
      <c r="B61" s="5"/>
      <c r="C61" s="6" t="s">
        <v>49</v>
      </c>
      <c r="D61" s="6" t="s">
        <v>4</v>
      </c>
      <c r="E61" s="7" t="s">
        <v>5</v>
      </c>
    </row>
    <row r="62" spans="1:5" x14ac:dyDescent="0.25">
      <c r="A62" s="8" t="s">
        <v>6</v>
      </c>
      <c r="B62" s="9"/>
      <c r="C62" s="10" t="s">
        <v>7</v>
      </c>
      <c r="D62" s="10" t="s">
        <v>8</v>
      </c>
      <c r="E62" s="11" t="s">
        <v>9</v>
      </c>
    </row>
    <row r="63" spans="1:5" ht="45" x14ac:dyDescent="0.25">
      <c r="A63" s="37" t="s">
        <v>10</v>
      </c>
      <c r="B63" s="38"/>
      <c r="C63" s="39"/>
      <c r="D63" s="39"/>
      <c r="E63" s="12" t="s">
        <v>11</v>
      </c>
    </row>
    <row r="64" spans="1:5" ht="30.75" customHeight="1" x14ac:dyDescent="0.25">
      <c r="A64" s="13" t="s">
        <v>12</v>
      </c>
      <c r="B64" s="14"/>
      <c r="C64" s="28">
        <v>0</v>
      </c>
      <c r="D64" s="15">
        <v>15</v>
      </c>
      <c r="E64" s="16">
        <f>C64*D64</f>
        <v>0</v>
      </c>
    </row>
    <row r="65" spans="1:5" ht="31.5" customHeight="1" x14ac:dyDescent="0.25">
      <c r="A65" s="13" t="s">
        <v>14</v>
      </c>
      <c r="B65" s="14"/>
      <c r="C65" s="28">
        <v>0</v>
      </c>
      <c r="D65" s="15">
        <v>15</v>
      </c>
      <c r="E65" s="16">
        <f>C65*D65</f>
        <v>0</v>
      </c>
    </row>
    <row r="66" spans="1:5" ht="30.75" customHeight="1" x14ac:dyDescent="0.25">
      <c r="A66" s="13" t="s">
        <v>16</v>
      </c>
      <c r="B66" s="14"/>
      <c r="C66" s="28">
        <v>0</v>
      </c>
      <c r="D66" s="15">
        <v>10</v>
      </c>
      <c r="E66" s="16">
        <f>C66*D66</f>
        <v>0</v>
      </c>
    </row>
    <row r="67" spans="1:5" ht="15.75" x14ac:dyDescent="0.25">
      <c r="A67" s="40" t="s">
        <v>18</v>
      </c>
      <c r="B67" s="41"/>
      <c r="C67" s="42"/>
      <c r="D67" s="17" t="s">
        <v>19</v>
      </c>
      <c r="E67" s="18">
        <f>E64+E65+E66</f>
        <v>0</v>
      </c>
    </row>
    <row r="68" spans="1:5" ht="15.75" x14ac:dyDescent="0.25">
      <c r="A68" s="40"/>
      <c r="B68" s="41"/>
      <c r="C68" s="42"/>
      <c r="D68" s="17" t="s">
        <v>20</v>
      </c>
      <c r="E68" s="18">
        <f>E67*0.08</f>
        <v>0</v>
      </c>
    </row>
    <row r="69" spans="1:5" ht="16.5" thickBot="1" x14ac:dyDescent="0.3">
      <c r="A69" s="43"/>
      <c r="B69" s="44"/>
      <c r="C69" s="45"/>
      <c r="D69" s="19" t="s">
        <v>21</v>
      </c>
      <c r="E69" s="20">
        <f>E67*1.08</f>
        <v>0</v>
      </c>
    </row>
    <row r="71" spans="1:5" x14ac:dyDescent="0.25">
      <c r="A71" s="34" t="s">
        <v>48</v>
      </c>
      <c r="B71" s="34"/>
      <c r="C71" s="34"/>
      <c r="D71" s="34"/>
      <c r="E71" s="34"/>
    </row>
    <row r="72" spans="1:5" x14ac:dyDescent="0.25">
      <c r="A72" s="34"/>
      <c r="B72" s="34"/>
      <c r="C72" s="34"/>
      <c r="D72" s="34"/>
      <c r="E72" s="34"/>
    </row>
    <row r="73" spans="1:5" x14ac:dyDescent="0.25">
      <c r="A73" s="34"/>
      <c r="B73" s="34"/>
      <c r="C73" s="34"/>
      <c r="D73" s="34"/>
      <c r="E73" s="34"/>
    </row>
    <row r="74" spans="1:5" x14ac:dyDescent="0.25">
      <c r="E74" s="2"/>
    </row>
    <row r="75" spans="1:5" x14ac:dyDescent="0.25">
      <c r="E75" s="2"/>
    </row>
    <row r="81" spans="1:5" x14ac:dyDescent="0.25">
      <c r="E81" s="1"/>
    </row>
    <row r="83" spans="1:5" ht="15.75" x14ac:dyDescent="0.25">
      <c r="C83" s="35" t="s">
        <v>31</v>
      </c>
      <c r="D83" s="35"/>
    </row>
    <row r="84" spans="1:5" ht="15.75" x14ac:dyDescent="0.25">
      <c r="C84" s="33" t="s">
        <v>0</v>
      </c>
      <c r="D84" s="33"/>
    </row>
    <row r="85" spans="1:5" ht="15.75" x14ac:dyDescent="0.25">
      <c r="A85" s="3" t="s">
        <v>1</v>
      </c>
      <c r="C85" s="3" t="s">
        <v>25</v>
      </c>
    </row>
    <row r="86" spans="1:5" ht="15.75" thickBot="1" x14ac:dyDescent="0.3"/>
    <row r="87" spans="1:5" ht="30" x14ac:dyDescent="0.25">
      <c r="A87" s="4" t="s">
        <v>3</v>
      </c>
      <c r="B87" s="5"/>
      <c r="C87" s="6" t="s">
        <v>47</v>
      </c>
      <c r="D87" s="6" t="s">
        <v>4</v>
      </c>
      <c r="E87" s="7" t="s">
        <v>5</v>
      </c>
    </row>
    <row r="88" spans="1:5" x14ac:dyDescent="0.25">
      <c r="A88" s="8" t="s">
        <v>6</v>
      </c>
      <c r="B88" s="9"/>
      <c r="C88" s="10" t="s">
        <v>7</v>
      </c>
      <c r="D88" s="10" t="s">
        <v>8</v>
      </c>
      <c r="E88" s="11" t="s">
        <v>9</v>
      </c>
    </row>
    <row r="89" spans="1:5" ht="45" x14ac:dyDescent="0.25">
      <c r="A89" s="46" t="s">
        <v>22</v>
      </c>
      <c r="B89" s="47"/>
      <c r="C89" s="47"/>
      <c r="D89" s="48"/>
      <c r="E89" s="12" t="s">
        <v>23</v>
      </c>
    </row>
    <row r="90" spans="1:5" ht="29.25" customHeight="1" x14ac:dyDescent="0.25">
      <c r="A90" s="13" t="s">
        <v>24</v>
      </c>
      <c r="B90" s="14"/>
      <c r="C90" s="21">
        <v>0</v>
      </c>
      <c r="D90" s="15">
        <v>1</v>
      </c>
      <c r="E90" s="16">
        <f>C90*D90</f>
        <v>0</v>
      </c>
    </row>
    <row r="91" spans="1:5" ht="14.25" customHeight="1" x14ac:dyDescent="0.25">
      <c r="A91" s="40" t="s">
        <v>18</v>
      </c>
      <c r="B91" s="41"/>
      <c r="C91" s="42"/>
      <c r="D91" s="17" t="s">
        <v>19</v>
      </c>
      <c r="E91" s="18">
        <f>E90</f>
        <v>0</v>
      </c>
    </row>
    <row r="92" spans="1:5" ht="15.75" x14ac:dyDescent="0.25">
      <c r="A92" s="40"/>
      <c r="B92" s="41"/>
      <c r="C92" s="42"/>
      <c r="D92" s="17" t="s">
        <v>20</v>
      </c>
      <c r="E92" s="18">
        <f>E91*0.08</f>
        <v>0</v>
      </c>
    </row>
    <row r="93" spans="1:5" ht="16.5" thickBot="1" x14ac:dyDescent="0.3">
      <c r="A93" s="43"/>
      <c r="B93" s="44"/>
      <c r="C93" s="45"/>
      <c r="D93" s="19" t="s">
        <v>21</v>
      </c>
      <c r="E93" s="20">
        <f>E91*1.08</f>
        <v>0</v>
      </c>
    </row>
    <row r="95" spans="1:5" x14ac:dyDescent="0.25">
      <c r="A95" s="34" t="s">
        <v>48</v>
      </c>
      <c r="B95" s="34"/>
      <c r="C95" s="34"/>
      <c r="D95" s="34"/>
      <c r="E95" s="34"/>
    </row>
    <row r="96" spans="1:5" x14ac:dyDescent="0.25">
      <c r="A96" s="34"/>
      <c r="B96" s="34"/>
      <c r="C96" s="34"/>
      <c r="D96" s="34"/>
      <c r="E96" s="34"/>
    </row>
    <row r="97" spans="1:5" x14ac:dyDescent="0.25">
      <c r="A97" s="34"/>
      <c r="B97" s="34"/>
      <c r="C97" s="34"/>
      <c r="D97" s="34"/>
      <c r="E97" s="34"/>
    </row>
    <row r="112" spans="1:5" ht="15.75" x14ac:dyDescent="0.25">
      <c r="C112" s="35" t="s">
        <v>32</v>
      </c>
      <c r="D112" s="35"/>
    </row>
    <row r="113" spans="1:5" ht="15.75" x14ac:dyDescent="0.25">
      <c r="C113" s="33" t="s">
        <v>0</v>
      </c>
      <c r="D113" s="36"/>
    </row>
    <row r="114" spans="1:5" ht="15.75" x14ac:dyDescent="0.25">
      <c r="A114" s="3" t="s">
        <v>1</v>
      </c>
      <c r="C114" s="3" t="s">
        <v>26</v>
      </c>
    </row>
    <row r="115" spans="1:5" ht="15.75" thickBot="1" x14ac:dyDescent="0.3"/>
    <row r="116" spans="1:5" ht="30" x14ac:dyDescent="0.25">
      <c r="A116" s="4" t="s">
        <v>3</v>
      </c>
      <c r="B116" s="5"/>
      <c r="C116" s="6" t="s">
        <v>47</v>
      </c>
      <c r="D116" s="6" t="s">
        <v>4</v>
      </c>
      <c r="E116" s="7" t="s">
        <v>5</v>
      </c>
    </row>
    <row r="117" spans="1:5" x14ac:dyDescent="0.25">
      <c r="A117" s="8" t="s">
        <v>6</v>
      </c>
      <c r="B117" s="9"/>
      <c r="C117" s="10" t="s">
        <v>7</v>
      </c>
      <c r="D117" s="10" t="s">
        <v>8</v>
      </c>
      <c r="E117" s="11" t="s">
        <v>9</v>
      </c>
    </row>
    <row r="118" spans="1:5" ht="45" x14ac:dyDescent="0.25">
      <c r="A118" s="37" t="s">
        <v>10</v>
      </c>
      <c r="B118" s="38"/>
      <c r="C118" s="39"/>
      <c r="D118" s="39"/>
      <c r="E118" s="12" t="s">
        <v>11</v>
      </c>
    </row>
    <row r="119" spans="1:5" ht="28.5" customHeight="1" x14ac:dyDescent="0.25">
      <c r="A119" s="13" t="s">
        <v>12</v>
      </c>
      <c r="B119" s="14"/>
      <c r="C119" s="21">
        <v>0</v>
      </c>
      <c r="D119" s="15">
        <v>5</v>
      </c>
      <c r="E119" s="16">
        <f>C119*D119</f>
        <v>0</v>
      </c>
    </row>
    <row r="120" spans="1:5" ht="26.25" customHeight="1" x14ac:dyDescent="0.25">
      <c r="A120" s="13" t="s">
        <v>14</v>
      </c>
      <c r="B120" s="14"/>
      <c r="C120" s="21">
        <v>0</v>
      </c>
      <c r="D120" s="15">
        <v>5</v>
      </c>
      <c r="E120" s="16">
        <f>C120*D120</f>
        <v>0</v>
      </c>
    </row>
    <row r="121" spans="1:5" ht="27.75" customHeight="1" x14ac:dyDescent="0.25">
      <c r="A121" s="13" t="s">
        <v>16</v>
      </c>
      <c r="B121" s="14"/>
      <c r="C121" s="21">
        <v>0</v>
      </c>
      <c r="D121" s="15">
        <v>2</v>
      </c>
      <c r="E121" s="16">
        <f>C121*D121</f>
        <v>0</v>
      </c>
    </row>
    <row r="122" spans="1:5" ht="15.75" x14ac:dyDescent="0.25">
      <c r="A122" s="40" t="s">
        <v>18</v>
      </c>
      <c r="B122" s="41"/>
      <c r="C122" s="42"/>
      <c r="D122" s="17" t="s">
        <v>19</v>
      </c>
      <c r="E122" s="18">
        <f>E119+E120+E121</f>
        <v>0</v>
      </c>
    </row>
    <row r="123" spans="1:5" ht="15.75" x14ac:dyDescent="0.25">
      <c r="A123" s="40"/>
      <c r="B123" s="41"/>
      <c r="C123" s="42"/>
      <c r="D123" s="17" t="s">
        <v>20</v>
      </c>
      <c r="E123" s="18">
        <f>E122*0.08</f>
        <v>0</v>
      </c>
    </row>
    <row r="124" spans="1:5" ht="16.5" thickBot="1" x14ac:dyDescent="0.3">
      <c r="A124" s="43"/>
      <c r="B124" s="44"/>
      <c r="C124" s="45"/>
      <c r="D124" s="19" t="s">
        <v>21</v>
      </c>
      <c r="E124" s="20">
        <f>E122*1.08</f>
        <v>0</v>
      </c>
    </row>
    <row r="126" spans="1:5" ht="15" customHeight="1" x14ac:dyDescent="0.25">
      <c r="A126" s="34" t="s">
        <v>48</v>
      </c>
      <c r="B126" s="34"/>
      <c r="C126" s="34"/>
      <c r="D126" s="34"/>
      <c r="E126" s="34"/>
    </row>
    <row r="127" spans="1:5" x14ac:dyDescent="0.25">
      <c r="A127" s="34"/>
      <c r="B127" s="34"/>
      <c r="C127" s="34"/>
      <c r="D127" s="34"/>
      <c r="E127" s="34"/>
    </row>
    <row r="128" spans="1:5" x14ac:dyDescent="0.25">
      <c r="A128" s="34"/>
      <c r="B128" s="34"/>
      <c r="C128" s="34"/>
      <c r="D128" s="34"/>
      <c r="E128" s="34"/>
    </row>
    <row r="129" spans="1:5" x14ac:dyDescent="0.25">
      <c r="E129" s="2"/>
    </row>
    <row r="130" spans="1:5" x14ac:dyDescent="0.25">
      <c r="E130" s="2"/>
    </row>
    <row r="137" spans="1:5" x14ac:dyDescent="0.25">
      <c r="E137" s="1"/>
    </row>
    <row r="139" spans="1:5" ht="15.75" x14ac:dyDescent="0.25">
      <c r="C139" s="35" t="s">
        <v>33</v>
      </c>
      <c r="D139" s="35"/>
    </row>
    <row r="140" spans="1:5" ht="15.75" x14ac:dyDescent="0.25">
      <c r="C140" s="33" t="s">
        <v>0</v>
      </c>
      <c r="D140" s="33"/>
    </row>
    <row r="141" spans="1:5" ht="15.75" x14ac:dyDescent="0.25">
      <c r="A141" s="3" t="s">
        <v>1</v>
      </c>
      <c r="C141" s="3" t="s">
        <v>26</v>
      </c>
    </row>
    <row r="142" spans="1:5" ht="15.75" thickBot="1" x14ac:dyDescent="0.3"/>
    <row r="143" spans="1:5" ht="30" x14ac:dyDescent="0.25">
      <c r="A143" s="4" t="s">
        <v>3</v>
      </c>
      <c r="B143" s="5"/>
      <c r="C143" s="6" t="s">
        <v>47</v>
      </c>
      <c r="D143" s="6" t="s">
        <v>4</v>
      </c>
      <c r="E143" s="7" t="s">
        <v>5</v>
      </c>
    </row>
    <row r="144" spans="1:5" x14ac:dyDescent="0.25">
      <c r="A144" s="8" t="s">
        <v>6</v>
      </c>
      <c r="B144" s="9"/>
      <c r="C144" s="10" t="s">
        <v>7</v>
      </c>
      <c r="D144" s="10" t="s">
        <v>8</v>
      </c>
      <c r="E144" s="11" t="s">
        <v>9</v>
      </c>
    </row>
    <row r="145" spans="1:5" ht="45" x14ac:dyDescent="0.25">
      <c r="A145" s="46" t="s">
        <v>22</v>
      </c>
      <c r="B145" s="47"/>
      <c r="C145" s="47"/>
      <c r="D145" s="48"/>
      <c r="E145" s="12" t="s">
        <v>23</v>
      </c>
    </row>
    <row r="146" spans="1:5" ht="27" customHeight="1" x14ac:dyDescent="0.25">
      <c r="A146" s="13" t="s">
        <v>24</v>
      </c>
      <c r="B146" s="14"/>
      <c r="C146" s="21">
        <v>0</v>
      </c>
      <c r="D146" s="15">
        <v>1</v>
      </c>
      <c r="E146" s="16">
        <f>C146*D146</f>
        <v>0</v>
      </c>
    </row>
    <row r="147" spans="1:5" ht="15.75" x14ac:dyDescent="0.25">
      <c r="A147" s="40" t="s">
        <v>18</v>
      </c>
      <c r="B147" s="41"/>
      <c r="C147" s="42"/>
      <c r="D147" s="17" t="s">
        <v>19</v>
      </c>
      <c r="E147" s="18">
        <f>E146</f>
        <v>0</v>
      </c>
    </row>
    <row r="148" spans="1:5" ht="15.75" x14ac:dyDescent="0.25">
      <c r="A148" s="40"/>
      <c r="B148" s="41"/>
      <c r="C148" s="42"/>
      <c r="D148" s="17" t="s">
        <v>20</v>
      </c>
      <c r="E148" s="18">
        <f>E147*0.08</f>
        <v>0</v>
      </c>
    </row>
    <row r="149" spans="1:5" ht="16.5" thickBot="1" x14ac:dyDescent="0.3">
      <c r="A149" s="43"/>
      <c r="B149" s="44"/>
      <c r="C149" s="45"/>
      <c r="D149" s="19" t="s">
        <v>21</v>
      </c>
      <c r="E149" s="20">
        <f>E147*1.08</f>
        <v>0</v>
      </c>
    </row>
    <row r="151" spans="1:5" x14ac:dyDescent="0.25">
      <c r="A151" s="34" t="s">
        <v>48</v>
      </c>
      <c r="B151" s="34"/>
      <c r="C151" s="34"/>
      <c r="D151" s="34"/>
      <c r="E151" s="34"/>
    </row>
    <row r="152" spans="1:5" x14ac:dyDescent="0.25">
      <c r="A152" s="34"/>
      <c r="B152" s="34"/>
      <c r="C152" s="34"/>
      <c r="D152" s="34"/>
      <c r="E152" s="34"/>
    </row>
    <row r="153" spans="1:5" x14ac:dyDescent="0.25">
      <c r="A153" s="34"/>
      <c r="B153" s="34"/>
      <c r="C153" s="34"/>
      <c r="D153" s="34"/>
      <c r="E153" s="34"/>
    </row>
    <row r="168" spans="1:5" ht="15.75" thickBot="1" x14ac:dyDescent="0.3"/>
    <row r="169" spans="1:5" ht="20.25" x14ac:dyDescent="0.25">
      <c r="A169" s="49" t="s">
        <v>27</v>
      </c>
      <c r="B169" s="50"/>
      <c r="C169" s="50"/>
      <c r="D169" s="50"/>
      <c r="E169" s="51"/>
    </row>
    <row r="170" spans="1:5" ht="25.5" customHeight="1" x14ac:dyDescent="0.25">
      <c r="A170" s="22" t="s">
        <v>35</v>
      </c>
      <c r="B170" s="23" t="s">
        <v>34</v>
      </c>
      <c r="C170" s="24" t="s">
        <v>19</v>
      </c>
      <c r="D170" s="24" t="s">
        <v>20</v>
      </c>
      <c r="E170" s="25" t="s">
        <v>36</v>
      </c>
    </row>
    <row r="171" spans="1:5" ht="30" customHeight="1" x14ac:dyDescent="0.25">
      <c r="A171" s="13" t="s">
        <v>38</v>
      </c>
      <c r="B171" s="26" t="s">
        <v>13</v>
      </c>
      <c r="C171" s="27">
        <f>E11</f>
        <v>0</v>
      </c>
      <c r="D171" s="28">
        <f>E12</f>
        <v>0</v>
      </c>
      <c r="E171" s="29">
        <f>E13</f>
        <v>0</v>
      </c>
    </row>
    <row r="172" spans="1:5" ht="30" customHeight="1" x14ac:dyDescent="0.25">
      <c r="A172" s="13" t="s">
        <v>39</v>
      </c>
      <c r="B172" s="26" t="s">
        <v>15</v>
      </c>
      <c r="C172" s="28">
        <f>E36</f>
        <v>0</v>
      </c>
      <c r="D172" s="28">
        <f>E37</f>
        <v>0</v>
      </c>
      <c r="E172" s="29">
        <f>E38</f>
        <v>0</v>
      </c>
    </row>
    <row r="173" spans="1:5" ht="29.25" customHeight="1" x14ac:dyDescent="0.25">
      <c r="A173" s="13" t="s">
        <v>40</v>
      </c>
      <c r="B173" s="26" t="s">
        <v>17</v>
      </c>
      <c r="C173" s="28">
        <f>E67</f>
        <v>0</v>
      </c>
      <c r="D173" s="28">
        <f>E68</f>
        <v>0</v>
      </c>
      <c r="E173" s="29">
        <f>E69</f>
        <v>0</v>
      </c>
    </row>
    <row r="174" spans="1:5" ht="33" customHeight="1" x14ac:dyDescent="0.25">
      <c r="A174" s="13" t="s">
        <v>41</v>
      </c>
      <c r="B174" s="26" t="s">
        <v>42</v>
      </c>
      <c r="C174" s="28">
        <f>E91</f>
        <v>0</v>
      </c>
      <c r="D174" s="28">
        <f>E92</f>
        <v>0</v>
      </c>
      <c r="E174" s="29">
        <f>E93</f>
        <v>0</v>
      </c>
    </row>
    <row r="175" spans="1:5" ht="29.25" customHeight="1" x14ac:dyDescent="0.25">
      <c r="A175" s="13" t="s">
        <v>45</v>
      </c>
      <c r="B175" s="26" t="s">
        <v>43</v>
      </c>
      <c r="C175" s="28">
        <f>E122</f>
        <v>0</v>
      </c>
      <c r="D175" s="28">
        <f>E123</f>
        <v>0</v>
      </c>
      <c r="E175" s="29">
        <f>E124</f>
        <v>0</v>
      </c>
    </row>
    <row r="176" spans="1:5" ht="29.25" customHeight="1" x14ac:dyDescent="0.25">
      <c r="A176" s="13" t="s">
        <v>46</v>
      </c>
      <c r="B176" s="26" t="s">
        <v>44</v>
      </c>
      <c r="C176" s="28">
        <f>E147</f>
        <v>0</v>
      </c>
      <c r="D176" s="28">
        <f>E148</f>
        <v>0</v>
      </c>
      <c r="E176" s="29">
        <f>E149</f>
        <v>0</v>
      </c>
    </row>
    <row r="177" spans="1:5" ht="31.5" customHeight="1" thickBot="1" x14ac:dyDescent="0.3">
      <c r="A177" s="52" t="s">
        <v>37</v>
      </c>
      <c r="B177" s="53"/>
      <c r="C177" s="53"/>
      <c r="D177" s="53"/>
      <c r="E177" s="32">
        <f>SUM(E171:E176)</f>
        <v>0</v>
      </c>
    </row>
    <row r="178" spans="1:5" ht="15" customHeight="1" thickTop="1" x14ac:dyDescent="0.25">
      <c r="A178" s="30"/>
      <c r="B178" s="30"/>
      <c r="C178" s="30"/>
      <c r="D178" s="30"/>
      <c r="E178" s="31"/>
    </row>
    <row r="179" spans="1:5" ht="15.75" customHeight="1" x14ac:dyDescent="0.25">
      <c r="A179" s="34"/>
      <c r="B179" s="34"/>
      <c r="C179" s="34"/>
      <c r="D179" s="34"/>
      <c r="E179" s="34"/>
    </row>
    <row r="180" spans="1:5" x14ac:dyDescent="0.25">
      <c r="A180" s="34"/>
      <c r="B180" s="34"/>
      <c r="C180" s="34"/>
      <c r="D180" s="34"/>
      <c r="E180" s="34"/>
    </row>
    <row r="181" spans="1:5" x14ac:dyDescent="0.25">
      <c r="A181" s="34"/>
      <c r="B181" s="34"/>
      <c r="C181" s="34"/>
      <c r="D181" s="34"/>
      <c r="E181" s="34"/>
    </row>
  </sheetData>
  <mergeCells count="33">
    <mergeCell ref="A71:E73"/>
    <mergeCell ref="A40:E42"/>
    <mergeCell ref="A15:E17"/>
    <mergeCell ref="A169:E169"/>
    <mergeCell ref="A177:D177"/>
    <mergeCell ref="A118:D118"/>
    <mergeCell ref="A122:C124"/>
    <mergeCell ref="C139:D139"/>
    <mergeCell ref="C140:D140"/>
    <mergeCell ref="A145:D145"/>
    <mergeCell ref="A147:C149"/>
    <mergeCell ref="C83:D83"/>
    <mergeCell ref="C84:D84"/>
    <mergeCell ref="A89:D89"/>
    <mergeCell ref="A91:C93"/>
    <mergeCell ref="C112:D112"/>
    <mergeCell ref="A95:E97"/>
    <mergeCell ref="C29:D29"/>
    <mergeCell ref="A126:E128"/>
    <mergeCell ref="A151:E153"/>
    <mergeCell ref="A179:E181"/>
    <mergeCell ref="C1:D1"/>
    <mergeCell ref="C2:D2"/>
    <mergeCell ref="A7:D7"/>
    <mergeCell ref="A11:C13"/>
    <mergeCell ref="C28:D28"/>
    <mergeCell ref="C113:D113"/>
    <mergeCell ref="A34:D34"/>
    <mergeCell ref="A36:C38"/>
    <mergeCell ref="C57:D57"/>
    <mergeCell ref="C58:D58"/>
    <mergeCell ref="A63:D63"/>
    <mergeCell ref="A67:C69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Witold Kałdonek</dc:creator>
  <cp:lastModifiedBy>Katarzyna Nokielska</cp:lastModifiedBy>
  <cp:lastPrinted>2022-10-31T09:26:55Z</cp:lastPrinted>
  <dcterms:created xsi:type="dcterms:W3CDTF">2015-06-05T18:19:34Z</dcterms:created>
  <dcterms:modified xsi:type="dcterms:W3CDTF">2022-11-02T12:42:41Z</dcterms:modified>
</cp:coreProperties>
</file>