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5440" windowHeight="125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G13" i="1" l="1"/>
  <c r="G14" i="1" s="1"/>
  <c r="H13" i="1" l="1"/>
  <c r="J13" i="1" s="1"/>
  <c r="J14" i="1" s="1"/>
  <c r="H3" i="1"/>
  <c r="J3" i="1" s="1"/>
  <c r="G3" i="1"/>
  <c r="G8" i="1"/>
  <c r="H8" i="1" s="1"/>
  <c r="J8" i="1" s="1"/>
  <c r="J4" i="1" l="1"/>
  <c r="J9" i="1"/>
  <c r="G9" i="1"/>
  <c r="G4" i="1"/>
</calcChain>
</file>

<file path=xl/sharedStrings.xml><?xml version="1.0" encoding="utf-8"?>
<sst xmlns="http://schemas.openxmlformats.org/spreadsheetml/2006/main" count="45" uniqueCount="20">
  <si>
    <t>Lp</t>
  </si>
  <si>
    <t>Nazwa towaru</t>
  </si>
  <si>
    <t>J.M</t>
  </si>
  <si>
    <t>ilość</t>
  </si>
  <si>
    <t>wartość netto</t>
  </si>
  <si>
    <t>RAZEM:</t>
  </si>
  <si>
    <t xml:space="preserve">  cena jedn. netto  </t>
  </si>
  <si>
    <t xml:space="preserve">  cena jedn. brutto [PLN]</t>
  </si>
  <si>
    <t xml:space="preserve">VAT [%] </t>
  </si>
  <si>
    <t>Wartość brutto [PLN]</t>
  </si>
  <si>
    <t>1.</t>
  </si>
  <si>
    <t>szt</t>
  </si>
  <si>
    <t>Endoskop laserowy prosty 19G, 17 K - 2 szt. ( sonda do cyklofotokoagulacji laserowej - system mikroendoskopowo - laserowy do endoskopowej mikrochirurgii oka)</t>
  </si>
  <si>
    <t xml:space="preserve">szt. </t>
  </si>
  <si>
    <t>Zadanie 3. Głowica Ellips FX do aparatu do fakoemulsyfikacji zaćmy AMO Whitestar Sygnature</t>
  </si>
  <si>
    <t>Zadanie 4. Endoskop laserowy prosty 19G, 17 K - 2 szt. ( sonda do cyklofotokoagulacji laserowej - system mikroendoskopowo - laserowy do endoskopowej mikrochirurgii oka</t>
  </si>
  <si>
    <t>Głowica Ellips FX do aparatu do fakoemulsyfikacji zaćmy AMO Whitestar Sygnature - nr katalogowy 690880</t>
  </si>
  <si>
    <t>Kod/model</t>
  </si>
  <si>
    <t>Zadanie 5. Stolik oddziałowy</t>
  </si>
  <si>
    <t xml:space="preserve">Stolik oddziałowy:
- 3 x kuweta 395 x 325 x 65 mm
- 1 x stelaż do worka na odpady na odpady z pokrywą
- 1 x koszyk na akcesoria 290 x 96 x 90 mm
- 1 x wygodny uchwyt do prowadzenia z kształtownika o przekroju 20 x 20 mm
WYKONANIE:
 - stelaż aluminiowo - stalowy lakierowany proszkowo na biało, z kanałami montażowymi po wewnętrznej stronie, umożliwiający dowolną regulację wysokości półek, przystosowany do montażu wyposażenia dodatkowego wyłącznie za pomocą elementów złącznych bez konieczności wykonywania otworów, wyposażony w koła w obudowie stalowej ocynkowanej o średnicy 75 mm, w tym dwa z blokadą
- kuweta z tworzywa sztucznego
- koszyk stalowy lakierowany proszkowo na biało
- stelaż do worka na odpady stalowy lakierowany proszkowo na biało, pokrywa z tworzywa w kolorze białym
Wymiary całkowite: 680x430x890 mm  
Wymiary kuwety: 395x325x65 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</si>
</sst>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 Narrow"/>
      <family val="2"/>
      <charset val="238"/>
    </font>
    <font>
      <sz val="8"/>
      <name val="Arial Narrow"/>
      <family val="2"/>
      <charset val="238"/>
    </font>
    <font>
      <sz val="8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164" fontId="0" fillId="0" borderId="0" xfId="0" applyNumberFormat="1"/>
    <xf numFmtId="0" fontId="5" fillId="3" borderId="4" xfId="0" applyFont="1" applyFill="1" applyBorder="1" applyAlignment="1">
      <alignment horizontal="center" vertical="center" wrapText="1"/>
    </xf>
    <xf numFmtId="1" fontId="5" fillId="3" borderId="4" xfId="0" applyNumberFormat="1" applyFont="1" applyFill="1" applyBorder="1" applyAlignment="1">
      <alignment horizontal="center" vertical="center" wrapText="1"/>
    </xf>
    <xf numFmtId="164" fontId="6" fillId="3" borderId="4" xfId="2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164" fontId="8" fillId="0" borderId="4" xfId="2" applyNumberFormat="1" applyFont="1" applyBorder="1" applyAlignment="1">
      <alignment horizontal="center" vertical="center"/>
    </xf>
    <xf numFmtId="164" fontId="7" fillId="0" borderId="4" xfId="2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9" fontId="7" fillId="0" borderId="4" xfId="1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10" fillId="4" borderId="5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165" fontId="9" fillId="0" borderId="0" xfId="0" applyNumberFormat="1" applyFont="1" applyAlignment="1">
      <alignment vertical="center"/>
    </xf>
    <xf numFmtId="0" fontId="11" fillId="5" borderId="4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64" fontId="11" fillId="5" borderId="4" xfId="0" applyNumberFormat="1" applyFont="1" applyFill="1" applyBorder="1" applyAlignment="1">
      <alignment horizontal="center" vertical="center" wrapText="1"/>
    </xf>
    <xf numFmtId="9" fontId="11" fillId="0" borderId="4" xfId="0" applyNumberFormat="1" applyFont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/>
    </xf>
    <xf numFmtId="164" fontId="10" fillId="6" borderId="0" xfId="0" applyNumberFormat="1" applyFont="1" applyFill="1" applyBorder="1" applyAlignment="1">
      <alignment vertical="center"/>
    </xf>
    <xf numFmtId="49" fontId="11" fillId="0" borderId="4" xfId="0" applyNumberFormat="1" applyFont="1" applyBorder="1" applyAlignment="1">
      <alignment horizontal="left" vertical="top" wrapText="1"/>
    </xf>
    <xf numFmtId="0" fontId="10" fillId="4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view="pageLayout" topLeftCell="A13" zoomScaleNormal="115" workbookViewId="0">
      <selection activeCell="B13" sqref="B13"/>
    </sheetView>
  </sheetViews>
  <sheetFormatPr defaultRowHeight="14.25"/>
  <cols>
    <col min="1" max="1" width="7" customWidth="1"/>
    <col min="2" max="2" width="32.125" customWidth="1"/>
    <col min="3" max="3" width="12.25" customWidth="1"/>
    <col min="4" max="4" width="8.375" customWidth="1"/>
    <col min="5" max="5" width="8.875" customWidth="1"/>
    <col min="6" max="6" width="12.625" customWidth="1"/>
    <col min="7" max="7" width="14.5" customWidth="1"/>
    <col min="8" max="8" width="14.125" customWidth="1"/>
    <col min="9" max="9" width="8.125" customWidth="1"/>
    <col min="10" max="10" width="17" customWidth="1"/>
  </cols>
  <sheetData>
    <row r="1" spans="1:12" ht="15">
      <c r="A1" s="31" t="s">
        <v>14</v>
      </c>
      <c r="B1" s="31"/>
      <c r="C1" s="31"/>
      <c r="D1" s="31"/>
      <c r="E1" s="31"/>
      <c r="F1" s="31"/>
      <c r="G1" s="31"/>
      <c r="H1" s="31"/>
      <c r="I1" s="31"/>
      <c r="J1" s="31"/>
      <c r="L1" s="1"/>
    </row>
    <row r="2" spans="1:12" ht="15">
      <c r="A2" s="4" t="s">
        <v>0</v>
      </c>
      <c r="B2" s="4" t="s">
        <v>1</v>
      </c>
      <c r="C2" s="4" t="s">
        <v>17</v>
      </c>
      <c r="D2" s="4" t="s">
        <v>2</v>
      </c>
      <c r="E2" s="5" t="s">
        <v>3</v>
      </c>
      <c r="F2" s="6" t="s">
        <v>6</v>
      </c>
      <c r="G2" s="6" t="s">
        <v>4</v>
      </c>
      <c r="H2" s="7" t="s">
        <v>7</v>
      </c>
      <c r="I2" s="7" t="s">
        <v>8</v>
      </c>
      <c r="J2" s="7" t="s">
        <v>9</v>
      </c>
      <c r="L2" s="1"/>
    </row>
    <row r="3" spans="1:12" ht="50.25" customHeight="1" thickBot="1">
      <c r="A3" s="8" t="s">
        <v>10</v>
      </c>
      <c r="B3" s="9" t="s">
        <v>16</v>
      </c>
      <c r="C3" s="9"/>
      <c r="D3" s="10" t="s">
        <v>13</v>
      </c>
      <c r="E3" s="10">
        <v>1</v>
      </c>
      <c r="F3" s="11">
        <v>0</v>
      </c>
      <c r="G3" s="12">
        <f>F3*E3</f>
        <v>0</v>
      </c>
      <c r="H3" s="13">
        <f>F3+I3*F3</f>
        <v>0</v>
      </c>
      <c r="I3" s="14"/>
      <c r="J3" s="15">
        <f>H3*E3</f>
        <v>0</v>
      </c>
      <c r="L3" s="1"/>
    </row>
    <row r="4" spans="1:12" ht="17.25" thickBot="1">
      <c r="A4" s="16"/>
      <c r="B4" s="16"/>
      <c r="C4" s="16"/>
      <c r="D4" s="30" t="s">
        <v>5</v>
      </c>
      <c r="E4" s="30"/>
      <c r="F4" s="30"/>
      <c r="G4" s="17">
        <f>SUM(G3:G3)</f>
        <v>0</v>
      </c>
      <c r="H4" s="16"/>
      <c r="I4" s="18"/>
      <c r="J4" s="17">
        <f>SUM(J3:J3)</f>
        <v>0</v>
      </c>
      <c r="L4" s="1"/>
    </row>
    <row r="5" spans="1:12" ht="5.25" customHeight="1">
      <c r="A5" s="16"/>
      <c r="B5" s="16"/>
      <c r="C5" s="16"/>
      <c r="D5" s="16"/>
      <c r="E5" s="16"/>
      <c r="F5" s="19"/>
      <c r="G5" s="16"/>
      <c r="H5" s="16"/>
      <c r="I5" s="18"/>
      <c r="J5" s="16"/>
      <c r="L5" s="1"/>
    </row>
    <row r="6" spans="1:12" ht="32.25" customHeight="1">
      <c r="A6" s="32" t="s">
        <v>15</v>
      </c>
      <c r="B6" s="33"/>
      <c r="C6" s="33"/>
      <c r="D6" s="33"/>
      <c r="E6" s="33"/>
      <c r="F6" s="33"/>
      <c r="G6" s="33"/>
      <c r="H6" s="33"/>
      <c r="I6" s="33"/>
      <c r="J6" s="34"/>
      <c r="L6" s="1"/>
    </row>
    <row r="7" spans="1:12" ht="15">
      <c r="A7" s="4" t="s">
        <v>0</v>
      </c>
      <c r="B7" s="4" t="s">
        <v>1</v>
      </c>
      <c r="C7" s="4" t="s">
        <v>17</v>
      </c>
      <c r="D7" s="4" t="s">
        <v>2</v>
      </c>
      <c r="E7" s="5" t="s">
        <v>3</v>
      </c>
      <c r="F7" s="6" t="s">
        <v>6</v>
      </c>
      <c r="G7" s="6" t="s">
        <v>4</v>
      </c>
      <c r="H7" s="7" t="s">
        <v>7</v>
      </c>
      <c r="I7" s="7" t="s">
        <v>8</v>
      </c>
      <c r="J7" s="7" t="s">
        <v>9</v>
      </c>
      <c r="L7" s="1"/>
    </row>
    <row r="8" spans="1:12" ht="53.25" customHeight="1" thickBot="1">
      <c r="A8" s="20" t="s">
        <v>10</v>
      </c>
      <c r="B8" s="21" t="s">
        <v>12</v>
      </c>
      <c r="C8" s="21"/>
      <c r="D8" s="22" t="s">
        <v>11</v>
      </c>
      <c r="E8" s="23">
        <v>2</v>
      </c>
      <c r="F8" s="24">
        <v>0</v>
      </c>
      <c r="G8" s="25">
        <f>F8*E8</f>
        <v>0</v>
      </c>
      <c r="H8" s="13">
        <f>F8+G8*F8</f>
        <v>0</v>
      </c>
      <c r="I8" s="26"/>
      <c r="J8" s="24">
        <f>H8*E8</f>
        <v>0</v>
      </c>
      <c r="L8" s="1"/>
    </row>
    <row r="9" spans="1:12" ht="17.25" thickBot="1">
      <c r="A9" s="16"/>
      <c r="B9" s="16"/>
      <c r="C9" s="16"/>
      <c r="D9" s="30" t="s">
        <v>5</v>
      </c>
      <c r="E9" s="30"/>
      <c r="F9" s="30"/>
      <c r="G9" s="17">
        <f>SUM(G8:G8)</f>
        <v>0</v>
      </c>
      <c r="H9" s="16"/>
      <c r="I9" s="18"/>
      <c r="J9" s="17">
        <f>SUM(J8:J8)</f>
        <v>0</v>
      </c>
      <c r="L9" s="1"/>
    </row>
    <row r="10" spans="1:12" ht="6" customHeight="1">
      <c r="A10" s="16"/>
      <c r="B10" s="16"/>
      <c r="C10" s="16"/>
      <c r="D10" s="27"/>
      <c r="E10" s="27"/>
      <c r="F10" s="27"/>
      <c r="G10" s="28"/>
      <c r="H10" s="16"/>
      <c r="I10" s="18"/>
      <c r="J10" s="28"/>
      <c r="L10" s="1"/>
    </row>
    <row r="11" spans="1:12" ht="15" customHeight="1">
      <c r="A11" s="32" t="s">
        <v>18</v>
      </c>
      <c r="B11" s="33"/>
      <c r="C11" s="33"/>
      <c r="D11" s="33"/>
      <c r="E11" s="33"/>
      <c r="F11" s="33"/>
      <c r="G11" s="33"/>
      <c r="H11" s="33"/>
      <c r="I11" s="33"/>
      <c r="J11" s="34"/>
      <c r="L11" s="1"/>
    </row>
    <row r="12" spans="1:12" ht="15">
      <c r="A12" s="4" t="s">
        <v>0</v>
      </c>
      <c r="B12" s="4" t="s">
        <v>1</v>
      </c>
      <c r="C12" s="4" t="s">
        <v>17</v>
      </c>
      <c r="D12" s="4" t="s">
        <v>2</v>
      </c>
      <c r="E12" s="5" t="s">
        <v>3</v>
      </c>
      <c r="F12" s="6" t="s">
        <v>6</v>
      </c>
      <c r="G12" s="6" t="s">
        <v>4</v>
      </c>
      <c r="H12" s="7" t="s">
        <v>7</v>
      </c>
      <c r="I12" s="7" t="s">
        <v>8</v>
      </c>
      <c r="J12" s="7" t="s">
        <v>9</v>
      </c>
      <c r="L12" s="1"/>
    </row>
    <row r="13" spans="1:12" ht="316.5" customHeight="1" thickBot="1">
      <c r="A13" s="20" t="s">
        <v>10</v>
      </c>
      <c r="B13" s="29" t="s">
        <v>19</v>
      </c>
      <c r="C13" s="21"/>
      <c r="D13" s="22" t="s">
        <v>11</v>
      </c>
      <c r="E13" s="23">
        <v>3</v>
      </c>
      <c r="F13" s="24">
        <v>0</v>
      </c>
      <c r="G13" s="25">
        <f>F13*E13</f>
        <v>0</v>
      </c>
      <c r="H13" s="13">
        <f>F13+G13*F13</f>
        <v>0</v>
      </c>
      <c r="I13" s="26"/>
      <c r="J13" s="24">
        <f>H13*E13</f>
        <v>0</v>
      </c>
      <c r="L13" s="1"/>
    </row>
    <row r="14" spans="1:12" ht="17.25" thickBot="1">
      <c r="A14" s="16"/>
      <c r="B14" s="16"/>
      <c r="C14" s="16"/>
      <c r="D14" s="30" t="s">
        <v>5</v>
      </c>
      <c r="E14" s="30"/>
      <c r="F14" s="30"/>
      <c r="G14" s="17">
        <f>SUM(G13:G13)</f>
        <v>0</v>
      </c>
      <c r="H14" s="16"/>
      <c r="I14" s="18"/>
      <c r="J14" s="17">
        <f>SUM(J13:J13)</f>
        <v>0</v>
      </c>
      <c r="L14" s="1"/>
    </row>
    <row r="18" spans="7:10">
      <c r="G18" s="3"/>
      <c r="J18" s="3"/>
    </row>
  </sheetData>
  <mergeCells count="6">
    <mergeCell ref="D14:F14"/>
    <mergeCell ref="A1:J1"/>
    <mergeCell ref="A6:J6"/>
    <mergeCell ref="D4:F4"/>
    <mergeCell ref="D9:F9"/>
    <mergeCell ref="A11:J1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Header>&amp;L&amp;"Arial Narrow,Normalny"Sprawa 161/2022&amp;C&amp;"Arial Narrow,Pogrubiony"FORMULARZ CENOWY&amp;R&amp;"Arial Narrow,Pogrubiony"ZAŁĄCZNIK NR 8 do SWZ</oddHeader>
  </headerFooter>
  <rowBreaks count="1" manualBreakCount="1"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workbookViewId="0">
      <selection activeCell="D14" sqref="D14"/>
    </sheetView>
  </sheetViews>
  <sheetFormatPr defaultRowHeight="14.25"/>
  <cols>
    <col min="3" max="3" width="8.5" customWidth="1"/>
    <col min="4" max="4" width="41.375" customWidth="1"/>
  </cols>
  <sheetData>
    <row r="2" s="2" customFormat="1" ht="12.75"/>
    <row r="3" s="2" customFormat="1" ht="12.75"/>
    <row r="4" s="2" customFormat="1" ht="12.75"/>
    <row r="5" s="2" customFormat="1" ht="12.75"/>
    <row r="6" s="2" customFormat="1" ht="12.75"/>
    <row r="7" s="2" customFormat="1" ht="12.75"/>
    <row r="8" s="2" customFormat="1" ht="12.75"/>
    <row r="9" s="2" customFormat="1" ht="12.75"/>
    <row r="10" s="2" customFormat="1" ht="12.75"/>
    <row r="11" s="2" customFormat="1" ht="12.75"/>
    <row r="12" s="2" customFormat="1" ht="12.75"/>
    <row r="13" s="2" customFormat="1" ht="12.75"/>
    <row r="16" s="2" customFormat="1" ht="12.75"/>
    <row r="17" s="2" customFormat="1" ht="12.75"/>
    <row r="18" s="2" customFormat="1" ht="12.75"/>
    <row r="19" s="2" customFormat="1" ht="12.7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2022-11-14T12:49:40Z</cp:lastPrinted>
  <dcterms:created xsi:type="dcterms:W3CDTF">2020-01-03T06:05:18Z</dcterms:created>
  <dcterms:modified xsi:type="dcterms:W3CDTF">2022-11-14T12:50:08Z</dcterms:modified>
</cp:coreProperties>
</file>