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2120" windowHeight="8070" firstSheet="2" activeTab="2"/>
  </bookViews>
  <sheets>
    <sheet name="Grupy 1_4_ 7_10" sheetId="1" state="hidden" r:id="rId1"/>
    <sheet name="Grupa 5" sheetId="3" state="hidden" r:id="rId2"/>
    <sheet name="zadania 1-5" sheetId="5" r:id="rId3"/>
  </sheets>
  <definedNames>
    <definedName name="_1Excel_BuiltIn_Print_Area_2_1_1_1_1_1_1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3">'Grupa 5'!#REF!</definedName>
    <definedName name="Excel_BuiltIn_Print_Area_4_1">#REF!</definedName>
    <definedName name="Excel_BuiltIn_Print_Titles_3">'Grupa 5'!#REF!</definedName>
    <definedName name="Print_Area" localSheetId="2">'zadania 1-5'!$A$1:$R$49</definedName>
  </definedNames>
  <calcPr calcId="144525"/>
</workbook>
</file>

<file path=xl/calcChain.xml><?xml version="1.0" encoding="utf-8"?>
<calcChain xmlns="http://schemas.openxmlformats.org/spreadsheetml/2006/main">
  <c r="O45" i="5" l="1"/>
  <c r="P45" i="5"/>
  <c r="N44" i="5"/>
  <c r="P44" i="5" s="1"/>
  <c r="N43" i="5"/>
  <c r="P43" i="5" s="1"/>
  <c r="N42" i="5"/>
  <c r="N41" i="5"/>
  <c r="P41" i="5" s="1"/>
  <c r="N40" i="5"/>
  <c r="P40" i="5" s="1"/>
  <c r="N39" i="5"/>
  <c r="N38" i="5"/>
  <c r="P38" i="5" s="1"/>
  <c r="N37" i="5"/>
  <c r="N36" i="5"/>
  <c r="P36" i="5" s="1"/>
  <c r="P32" i="5"/>
  <c r="O32" i="5"/>
  <c r="N32" i="5"/>
  <c r="N28" i="5"/>
  <c r="P28" i="5" s="1"/>
  <c r="N27" i="5"/>
  <c r="P27" i="5" s="1"/>
  <c r="N26" i="5"/>
  <c r="N25" i="5"/>
  <c r="P25" i="5" s="1"/>
  <c r="N24" i="5"/>
  <c r="P24" i="5" s="1"/>
  <c r="N23" i="5"/>
  <c r="P23" i="5" s="1"/>
  <c r="N19" i="5"/>
  <c r="N18" i="5"/>
  <c r="N17" i="5"/>
  <c r="N16" i="5"/>
  <c r="N15" i="5"/>
  <c r="N14" i="5"/>
  <c r="N13" i="5"/>
  <c r="N12" i="5"/>
  <c r="N11" i="5"/>
  <c r="N7" i="5"/>
  <c r="N6" i="5"/>
  <c r="N5" i="5"/>
  <c r="O37" i="5"/>
  <c r="O38" i="5"/>
  <c r="O39" i="5"/>
  <c r="O40" i="5"/>
  <c r="O41" i="5"/>
  <c r="O42" i="5"/>
  <c r="O43" i="5"/>
  <c r="O44" i="5"/>
  <c r="O36" i="5"/>
  <c r="P37" i="5"/>
  <c r="P39" i="5"/>
  <c r="P42" i="5"/>
  <c r="O28" i="5"/>
  <c r="O27" i="5"/>
  <c r="O26" i="5"/>
  <c r="P26" i="5"/>
  <c r="O25" i="5"/>
  <c r="O24" i="5"/>
  <c r="O23" i="5"/>
  <c r="P29" i="5" l="1"/>
  <c r="O29" i="5"/>
  <c r="O12" i="5"/>
  <c r="O13" i="5"/>
  <c r="O14" i="5"/>
  <c r="O15" i="5"/>
  <c r="O16" i="5"/>
  <c r="O17" i="5"/>
  <c r="O18" i="5"/>
  <c r="O19" i="5"/>
  <c r="O11" i="5"/>
  <c r="P12" i="5"/>
  <c r="P13" i="5"/>
  <c r="P14" i="5"/>
  <c r="P15" i="5"/>
  <c r="P16" i="5"/>
  <c r="P17" i="5"/>
  <c r="P18" i="5"/>
  <c r="P19" i="5"/>
  <c r="P11" i="5"/>
  <c r="P20" i="5" l="1"/>
  <c r="O20" i="5"/>
  <c r="O6" i="5"/>
  <c r="O7" i="5"/>
  <c r="O5" i="5"/>
  <c r="P6" i="5"/>
  <c r="P7" i="5"/>
  <c r="P5" i="5"/>
  <c r="P8" i="5" l="1"/>
  <c r="O8" i="5"/>
</calcChain>
</file>

<file path=xl/sharedStrings.xml><?xml version="1.0" encoding="utf-8"?>
<sst xmlns="http://schemas.openxmlformats.org/spreadsheetml/2006/main" count="160" uniqueCount="74">
  <si>
    <t xml:space="preserve">L.p. </t>
  </si>
  <si>
    <t>CPT</t>
  </si>
  <si>
    <t>CCW</t>
  </si>
  <si>
    <t>J.M.</t>
  </si>
  <si>
    <t>Cena netto</t>
  </si>
  <si>
    <t>Wartość netto</t>
  </si>
  <si>
    <t>Wartość brutto</t>
  </si>
  <si>
    <t>2</t>
  </si>
  <si>
    <t>3</t>
  </si>
  <si>
    <t>4</t>
  </si>
  <si>
    <t>6</t>
  </si>
  <si>
    <t>szt</t>
  </si>
  <si>
    <t>j.w.</t>
  </si>
  <si>
    <t>2/0</t>
  </si>
  <si>
    <t>3/0</t>
  </si>
  <si>
    <t>56</t>
  </si>
  <si>
    <t>180-210</t>
  </si>
  <si>
    <t>5/0</t>
  </si>
  <si>
    <t xml:space="preserve">Ilość </t>
  </si>
  <si>
    <t>Kod towaru</t>
  </si>
  <si>
    <t>Dł.min. nitki (cm)</t>
  </si>
  <si>
    <t>Gr. Nitki</t>
  </si>
  <si>
    <t>bez igły na rolce</t>
  </si>
  <si>
    <t>szt.</t>
  </si>
  <si>
    <t>j.w</t>
  </si>
  <si>
    <t>150Loop</t>
  </si>
  <si>
    <t>Zadanie 1</t>
  </si>
  <si>
    <t>Zadanie 2</t>
  </si>
  <si>
    <t>Zadanie 3</t>
  </si>
  <si>
    <t>Nić syntetyczna niewchłanialna-pleciona poliester  powlekany (podwiązki)</t>
  </si>
  <si>
    <t xml:space="preserve">Nić syntetyczna wchłanialna - monofilament </t>
  </si>
  <si>
    <t xml:space="preserve">40mm,1/2 koła igła okrągła 
</t>
  </si>
  <si>
    <t xml:space="preserve">Nić syntetyczna niewchłanialna - plecionka poliester powlekany </t>
  </si>
  <si>
    <t>17-19mm 1/2 koła okrągła pojedyńcza</t>
  </si>
  <si>
    <t>30mm 1/2 koła igła okrągła
pojedyńcza</t>
  </si>
  <si>
    <t>30mm, 1/2 koła igła okrągła pojedyńcza</t>
  </si>
  <si>
    <t>37mm, 1/2 koła igła okrągła pojedyńcza</t>
  </si>
  <si>
    <t>30mm, 1/2 koła igła okrągła  pojedyńcza</t>
  </si>
  <si>
    <t>37mm,1/2 koła igła wzmocniona okrągła</t>
  </si>
  <si>
    <t>30mm, 1/2 koła igła odwrotnie tnąca</t>
  </si>
  <si>
    <t>40mm 1/2 koła igła okrągła pojedyńcza</t>
  </si>
  <si>
    <t>40mm, 1/2 koła igła okrągła pojedyńcza</t>
  </si>
  <si>
    <t xml:space="preserve">Nazwa handlowa </t>
  </si>
  <si>
    <t>%VAT</t>
  </si>
  <si>
    <t>Cena brutto</t>
  </si>
  <si>
    <t>RAZEM</t>
  </si>
  <si>
    <t>37mm 1/2 koła igła odwrotnie tnąca</t>
  </si>
  <si>
    <t>Zadanie 4 bez tolerancji wielkości igły</t>
  </si>
  <si>
    <t>75 - niebieska widoczna w polu krwawym</t>
  </si>
  <si>
    <t>Zadanie 5</t>
  </si>
  <si>
    <t>Nić wchłanialna , monofilamentowy szew haczykowy barwiony, wykonany z poliestru p-dioksanonu, posiadająca minimum 16 haczyków na cm nitki ułożonych spiralnie</t>
  </si>
  <si>
    <t>80% przez 2 tyg. 60% przez 4 tyg. 40% przez 6 tyg.</t>
  </si>
  <si>
    <t>Min.120dni ukończenie 180 dni</t>
  </si>
  <si>
    <t>26mm, 1/2 koła,igła odwrotnie tnąca, podwójna</t>
  </si>
  <si>
    <t>24x24</t>
  </si>
  <si>
    <t>22mm 1/2 koła igła okrągła, podwójna</t>
  </si>
  <si>
    <t>14x14</t>
  </si>
  <si>
    <t>26mm, 1/2 koła igła okrągła, podwójna</t>
  </si>
  <si>
    <t>36mm, 1/2 koła igła okrągła podwójna</t>
  </si>
  <si>
    <t>36x36</t>
  </si>
  <si>
    <t>26mm 5/8 koła, igła okrągła pojedyńcza</t>
  </si>
  <si>
    <t>36mm 1/2 koła igła okrągła,  pojedyńcza</t>
  </si>
  <si>
    <t>jw.</t>
  </si>
  <si>
    <t>26mm, 3/8 koła, igła precyzyjna odwrotnie tnąca,podwójna</t>
  </si>
  <si>
    <t xml:space="preserve">26mm, 3/8 koła, igła precyzyjna odwrotnie tnąca, pojedyńcza </t>
  </si>
  <si>
    <t xml:space="preserve">szt </t>
  </si>
  <si>
    <t>UWAGI</t>
  </si>
  <si>
    <t>Nić syntetyczna niewchłanialna- polipropylen monofilamentowy  z przeznaczeniem do chirurgii naczyniowej do szycia tkanek zmienionych miażdżycowo</t>
  </si>
  <si>
    <t>13mm, 3/8 koła igła z penetrującym mikroostrzem kąt 135 stopni typu CC-1 podwójna</t>
  </si>
  <si>
    <r>
      <t xml:space="preserve">Parametry igły                                                                               </t>
    </r>
    <r>
      <rPr>
        <b/>
        <u/>
        <sz val="10"/>
        <rFont val="Arial Narrow"/>
        <family val="2"/>
        <charset val="238"/>
      </rPr>
      <t>tolerancja plus minus 1mm</t>
    </r>
  </si>
  <si>
    <r>
      <t xml:space="preserve">  </t>
    </r>
    <r>
      <rPr>
        <sz val="10"/>
        <color indexed="8"/>
        <rFont val="Arial Narrow"/>
        <family val="2"/>
        <charset val="238"/>
      </rPr>
      <t>j.w</t>
    </r>
  </si>
  <si>
    <t xml:space="preserve">Materiał szewny </t>
  </si>
  <si>
    <t>bez tolerancji wielkości igły</t>
  </si>
  <si>
    <t xml:space="preserve">
cena brutto za op. i ilość saszetek w op.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</si>
</sst>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zł-415];[Red]\-#,##0.00\ [$zł-415]"/>
    <numFmt numFmtId="165" formatCode="#,##0.00\ &quot;zł&quot;"/>
    <numFmt numFmtId="166" formatCode="_-* #,##0.00\ [$€-1]_-;\-* #,##0.00\ [$€-1]_-;_-* &quot;-&quot;??\ [$€-1]_-"/>
    <numFmt numFmtId="167" formatCode="_-* #,##0.00\ _D_M_-;\-* #,##0.00\ _D_M_-;_-* &quot;-&quot;??\ _D_M_-;_-@_-"/>
    <numFmt numFmtId="168" formatCode="_-\£* #,##0.00_-;&quot;-£&quot;* #,##0.00_-;_-\£* \-??_-;_-@_-"/>
    <numFmt numFmtId="169" formatCode="_-* #,##0.00&quot; zł&quot;_-;\-* #,##0.00&quot; zł&quot;_-;_-* \-??&quot; zł&quot;_-;_-@_-"/>
    <numFmt numFmtId="170" formatCode="#,##0.00&quot; &quot;[$zł-415];[Red]&quot;-&quot;#,##0.00&quot; &quot;[$zł-415]"/>
    <numFmt numFmtId="171" formatCode="&quot; &quot;#,##0.00&quot; &quot;[$zł-415]&quot; &quot;;&quot;-&quot;#,##0.00&quot; &quot;[$zł-415]&quot; &quot;;&quot; -&quot;00&quot; &quot;[$zł-415]&quot; &quot;;&quot; &quot;@&quot; &quot;"/>
    <numFmt numFmtId="172" formatCode="&quot; &quot;#,##0.00&quot;    &quot;;&quot;-&quot;#,##0.00&quot;    &quot;;&quot; -&quot;00&quot;    &quot;;&quot; &quot;@&quot; &quot;"/>
    <numFmt numFmtId="173" formatCode="&quot; &quot;#,##0.00&quot; &quot;[$€-401]&quot; &quot;;&quot;-&quot;#,##0.00&quot; &quot;[$€-401]&quot; &quot;;&quot; -&quot;00&quot; &quot;[$€-401]&quot; &quot;"/>
    <numFmt numFmtId="174" formatCode="&quot; £&quot;#,##0.00&quot; &quot;;&quot;-£&quot;#,##0.00&quot; &quot;;&quot; £-&quot;00&quot; &quot;;&quot; &quot;@&quot; &quot;"/>
    <numFmt numFmtId="175" formatCode="&quot; &quot;#,##0.00&quot; zł &quot;;&quot;-&quot;#,##0.00&quot; zł &quot;;&quot; -&quot;00&quot; zł &quot;;&quot; &quot;@&quot; &quot;"/>
  </numFmts>
  <fonts count="69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Arial"/>
      <family val="2"/>
    </font>
    <font>
      <sz val="12"/>
      <name val="Arial"/>
      <family val="2"/>
      <charset val="238"/>
    </font>
    <font>
      <u/>
      <sz val="8.5"/>
      <color indexed="12"/>
      <name val="Arial CE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charset val="129"/>
    </font>
    <font>
      <sz val="11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i/>
      <sz val="16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u/>
      <sz val="8"/>
      <color rgb="FF0000FF"/>
      <name val="Arial CE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Arial1"/>
      <charset val="238"/>
    </font>
    <font>
      <sz val="10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rgb="FF000000"/>
      <name val="Arial1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indexed="1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name val="Arial Narrow"/>
      <family val="2"/>
      <charset val="238"/>
    </font>
  </fonts>
  <fills count="4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theme="6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0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9" fillId="25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29" fillId="26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9" fillId="27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29" fillId="28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9" fillId="29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9" fillId="30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9" fillId="31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9" fillId="3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9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29" fillId="28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9" fillId="31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29" fillId="34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30" fillId="3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30" fillId="3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30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30" fillId="36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30" fillId="37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30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30" fillId="39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30" fillId="40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30" fillId="41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30" fillId="36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30" fillId="37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30" fillId="42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0" fontId="31" fillId="30" borderId="23" applyNumberFormat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32" fillId="43" borderId="24" applyNumberFormat="0" applyAlignment="0" applyProtection="0"/>
    <xf numFmtId="0" fontId="7" fillId="20" borderId="2" applyNumberFormat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33" fillId="27" borderId="0" applyNumberFormat="0" applyBorder="0" applyAlignment="0" applyProtection="0"/>
    <xf numFmtId="0" fontId="8" fillId="4" borderId="0" applyNumberFormat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2" fontId="2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2" fontId="27" fillId="0" borderId="0" applyFont="0" applyFill="0" applyBorder="0" applyAlignment="0" applyProtection="0"/>
    <xf numFmtId="167" fontId="17" fillId="0" borderId="0" applyFont="0" applyFill="0" applyBorder="0" applyAlignment="0" applyProtection="0"/>
    <xf numFmtId="172" fontId="27" fillId="0" borderId="0" applyFont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167" fontId="17" fillId="0" borderId="0" applyFont="0" applyFill="0" applyBorder="0" applyAlignment="0" applyProtection="0"/>
    <xf numFmtId="172" fontId="27" fillId="0" borderId="0" applyFont="0" applyFill="0" applyBorder="0" applyAlignment="0" applyProtection="0"/>
    <xf numFmtId="167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3" fontId="27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5" fillId="0" borderId="0"/>
    <xf numFmtId="0" fontId="25" fillId="0" borderId="0"/>
    <xf numFmtId="0" fontId="34" fillId="0" borderId="0" applyNumberFormat="0" applyBorder="0" applyProtection="0">
      <alignment horizontal="center"/>
    </xf>
    <xf numFmtId="0" fontId="35" fillId="0" borderId="0" applyNumberFormat="0" applyBorder="0" applyProtection="0">
      <alignment horizontal="center"/>
    </xf>
    <xf numFmtId="0" fontId="34" fillId="0" borderId="0" applyNumberFormat="0" applyBorder="0" applyProtection="0">
      <alignment horizontal="center"/>
    </xf>
    <xf numFmtId="0" fontId="35" fillId="0" borderId="0" applyNumberFormat="0" applyBorder="0" applyProtection="0">
      <alignment horizontal="center"/>
    </xf>
    <xf numFmtId="0" fontId="34" fillId="0" borderId="0" applyNumberFormat="0" applyBorder="0" applyProtection="0">
      <alignment horizontal="center" textRotation="90"/>
    </xf>
    <xf numFmtId="0" fontId="35" fillId="0" borderId="0" applyNumberFormat="0" applyBorder="0" applyProtection="0">
      <alignment horizontal="center" textRotation="90"/>
    </xf>
    <xf numFmtId="0" fontId="34" fillId="0" borderId="0" applyNumberFormat="0" applyBorder="0" applyProtection="0">
      <alignment horizontal="center" textRotation="90"/>
    </xf>
    <xf numFmtId="0" fontId="35" fillId="0" borderId="0" applyNumberFormat="0" applyBorder="0" applyProtection="0">
      <alignment horizontal="center" textRotation="9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7" fillId="0" borderId="25" applyNumberFormat="0" applyFill="0" applyAlignment="0" applyProtection="0"/>
    <xf numFmtId="0" fontId="9" fillId="0" borderId="3" applyNumberFormat="0" applyFill="0" applyAlignment="0" applyProtection="0"/>
    <xf numFmtId="0" fontId="10" fillId="21" borderId="4" applyNumberFormat="0" applyAlignment="0" applyProtection="0"/>
    <xf numFmtId="0" fontId="10" fillId="21" borderId="4" applyNumberFormat="0" applyAlignment="0" applyProtection="0"/>
    <xf numFmtId="0" fontId="38" fillId="44" borderId="26" applyNumberFormat="0" applyAlignment="0" applyProtection="0"/>
    <xf numFmtId="0" fontId="10" fillId="21" borderId="4" applyNumberFormat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39" fillId="0" borderId="27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40" fillId="0" borderId="28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41" fillId="0" borderId="29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42" fillId="45" borderId="0" applyNumberFormat="0" applyBorder="0" applyAlignment="0" applyProtection="0"/>
    <xf numFmtId="0" fontId="11" fillId="22" borderId="0" applyNumberFormat="0" applyBorder="0" applyAlignment="0" applyProtection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17" fillId="0" borderId="0"/>
    <xf numFmtId="0" fontId="4" fillId="0" borderId="0"/>
    <xf numFmtId="0" fontId="43" fillId="0" borderId="0" applyNumberFormat="0" applyBorder="0" applyProtection="0"/>
    <xf numFmtId="0" fontId="44" fillId="0" borderId="0"/>
    <xf numFmtId="0" fontId="44" fillId="0" borderId="0"/>
    <xf numFmtId="0" fontId="17" fillId="0" borderId="0"/>
    <xf numFmtId="0" fontId="17" fillId="0" borderId="0"/>
    <xf numFmtId="0" fontId="4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3" fillId="0" borderId="0" applyNumberFormat="0" applyBorder="0" applyProtection="0"/>
    <xf numFmtId="0" fontId="45" fillId="0" borderId="0"/>
    <xf numFmtId="0" fontId="44" fillId="0" borderId="0"/>
    <xf numFmtId="0" fontId="45" fillId="0" borderId="0"/>
    <xf numFmtId="0" fontId="4" fillId="0" borderId="0"/>
    <xf numFmtId="0" fontId="4" fillId="0" borderId="0"/>
    <xf numFmtId="0" fontId="45" fillId="0" borderId="0"/>
    <xf numFmtId="0" fontId="4" fillId="0" borderId="0"/>
    <xf numFmtId="0" fontId="4" fillId="0" borderId="0"/>
    <xf numFmtId="0" fontId="4" fillId="0" borderId="0"/>
    <xf numFmtId="0" fontId="45" fillId="0" borderId="0" applyNumberFormat="0" applyBorder="0" applyProtection="0"/>
    <xf numFmtId="0" fontId="4" fillId="0" borderId="0"/>
    <xf numFmtId="0" fontId="44" fillId="0" borderId="0"/>
    <xf numFmtId="0" fontId="17" fillId="0" borderId="0"/>
    <xf numFmtId="0" fontId="17" fillId="0" borderId="0"/>
    <xf numFmtId="0" fontId="27" fillId="0" borderId="0" applyNumberFormat="0" applyFont="0" applyBorder="0" applyProtection="0"/>
    <xf numFmtId="0" fontId="44" fillId="0" borderId="0"/>
    <xf numFmtId="0" fontId="43" fillId="0" borderId="0" applyNumberFormat="0" applyBorder="0" applyProtection="0"/>
    <xf numFmtId="0" fontId="43" fillId="0" borderId="0" applyNumberFormat="0" applyBorder="0" applyProtection="0"/>
    <xf numFmtId="0" fontId="4" fillId="0" borderId="0"/>
    <xf numFmtId="0" fontId="28" fillId="0" borderId="0"/>
    <xf numFmtId="0" fontId="4" fillId="0" borderId="0"/>
    <xf numFmtId="0" fontId="17" fillId="0" borderId="0"/>
    <xf numFmtId="0" fontId="3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43" fillId="0" borderId="0" applyNumberFormat="0" applyBorder="0" applyProtection="0"/>
    <xf numFmtId="0" fontId="2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46" fillId="0" borderId="0" applyNumberFormat="0" applyBorder="0" applyProtection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3" fillId="0" borderId="0"/>
    <xf numFmtId="0" fontId="44" fillId="0" borderId="0"/>
    <xf numFmtId="0" fontId="3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7" fillId="0" borderId="0"/>
    <xf numFmtId="0" fontId="3" fillId="0" borderId="0"/>
    <xf numFmtId="0" fontId="17" fillId="0" borderId="0"/>
    <xf numFmtId="0" fontId="28" fillId="0" borderId="0"/>
    <xf numFmtId="0" fontId="3" fillId="0" borderId="0"/>
    <xf numFmtId="0" fontId="28" fillId="0" borderId="0"/>
    <xf numFmtId="0" fontId="3" fillId="0" borderId="0"/>
    <xf numFmtId="0" fontId="17" fillId="0" borderId="0"/>
    <xf numFmtId="0" fontId="28" fillId="0" borderId="0"/>
    <xf numFmtId="0" fontId="3" fillId="0" borderId="0"/>
    <xf numFmtId="0" fontId="3" fillId="0" borderId="0"/>
    <xf numFmtId="0" fontId="3" fillId="0" borderId="0"/>
    <xf numFmtId="0" fontId="48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28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26" fillId="0" borderId="0"/>
    <xf numFmtId="0" fontId="26" fillId="0" borderId="0"/>
    <xf numFmtId="0" fontId="26" fillId="0" borderId="0"/>
    <xf numFmtId="0" fontId="43" fillId="0" borderId="0" applyNumberFormat="0" applyBorder="0" applyProtection="0"/>
    <xf numFmtId="0" fontId="3" fillId="0" borderId="0"/>
    <xf numFmtId="0" fontId="3" fillId="0" borderId="0"/>
    <xf numFmtId="0" fontId="44" fillId="0" borderId="0"/>
    <xf numFmtId="0" fontId="44" fillId="0" borderId="0"/>
    <xf numFmtId="0" fontId="44" fillId="0" borderId="0"/>
    <xf numFmtId="0" fontId="46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17" fillId="0" borderId="0"/>
    <xf numFmtId="0" fontId="43" fillId="0" borderId="0" applyNumberFormat="0" applyBorder="0" applyProtection="0"/>
    <xf numFmtId="0" fontId="17" fillId="0" borderId="0"/>
    <xf numFmtId="0" fontId="43" fillId="0" borderId="0" applyNumberFormat="0" applyBorder="0" applyProtection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3" fillId="0" borderId="0" applyNumberFormat="0" applyBorder="0" applyProtection="0"/>
    <xf numFmtId="0" fontId="3" fillId="0" borderId="0"/>
    <xf numFmtId="0" fontId="12" fillId="20" borderId="1" applyNumberFormat="0" applyAlignment="0" applyProtection="0"/>
    <xf numFmtId="0" fontId="12" fillId="20" borderId="1" applyNumberFormat="0" applyAlignment="0" applyProtection="0"/>
    <xf numFmtId="0" fontId="49" fillId="43" borderId="23" applyNumberFormat="0" applyAlignment="0" applyProtection="0"/>
    <xf numFmtId="0" fontId="12" fillId="20" borderId="1" applyNumberFormat="0" applyAlignment="0" applyProtection="0"/>
    <xf numFmtId="9" fontId="17" fillId="0" borderId="0" applyFill="0" applyBorder="0" applyAlignment="0" applyProtection="0"/>
    <xf numFmtId="9" fontId="43" fillId="0" borderId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ill="0" applyBorder="0" applyAlignment="0" applyProtection="0"/>
    <xf numFmtId="9" fontId="17" fillId="0" borderId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0" fillId="0" borderId="0" applyNumberFormat="0" applyBorder="0" applyProtection="0"/>
    <xf numFmtId="0" fontId="51" fillId="0" borderId="0" applyNumberFormat="0" applyBorder="0" applyProtection="0"/>
    <xf numFmtId="0" fontId="50" fillId="0" borderId="0" applyNumberFormat="0" applyBorder="0" applyProtection="0"/>
    <xf numFmtId="0" fontId="51" fillId="0" borderId="0" applyNumberFormat="0" applyBorder="0" applyProtection="0"/>
    <xf numFmtId="170" fontId="50" fillId="0" borderId="0" applyBorder="0" applyProtection="0"/>
    <xf numFmtId="170" fontId="51" fillId="0" borderId="0" applyBorder="0" applyProtection="0"/>
    <xf numFmtId="170" fontId="50" fillId="0" borderId="0" applyBorder="0" applyProtection="0"/>
    <xf numFmtId="170" fontId="51" fillId="0" borderId="0" applyBorder="0" applyProtection="0"/>
    <xf numFmtId="0" fontId="13" fillId="0" borderId="8" applyNumberFormat="0" applyFill="0" applyAlignment="0" applyProtection="0"/>
    <xf numFmtId="0" fontId="13" fillId="0" borderId="8" applyNumberFormat="0" applyFill="0" applyAlignment="0" applyProtection="0"/>
    <xf numFmtId="0" fontId="52" fillId="0" borderId="30" applyNumberFormat="0" applyFill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43" fillId="46" borderId="31" applyNumberFormat="0" applyAlignment="0" applyProtection="0"/>
    <xf numFmtId="0" fontId="4" fillId="23" borderId="9" applyNumberFormat="0" applyAlignment="0" applyProtection="0"/>
    <xf numFmtId="0" fontId="4" fillId="23" borderId="9" applyNumberFormat="0" applyAlignment="0" applyProtection="0"/>
    <xf numFmtId="0" fontId="4" fillId="23" borderId="9" applyNumberFormat="0" applyAlignment="0" applyProtection="0"/>
    <xf numFmtId="0" fontId="4" fillId="23" borderId="9" applyNumberFormat="0" applyAlignment="0" applyProtection="0"/>
    <xf numFmtId="0" fontId="4" fillId="23" borderId="9" applyNumberFormat="0" applyAlignment="0" applyProtection="0"/>
    <xf numFmtId="168" fontId="17" fillId="0" borderId="0" applyFill="0" applyBorder="0" applyAlignment="0" applyProtection="0"/>
    <xf numFmtId="174" fontId="43" fillId="0" borderId="0" applyFill="0" applyBorder="0" applyAlignment="0" applyProtection="0"/>
    <xf numFmtId="44" fontId="4" fillId="0" borderId="0" applyFont="0" applyFill="0" applyBorder="0" applyAlignment="0" applyProtection="0"/>
    <xf numFmtId="169" fontId="25" fillId="0" borderId="0"/>
    <xf numFmtId="44" fontId="4" fillId="0" borderId="0" applyFont="0" applyFill="0" applyBorder="0" applyAlignment="0" applyProtection="0"/>
    <xf numFmtId="169" fontId="25" fillId="0" borderId="0"/>
    <xf numFmtId="168" fontId="17" fillId="0" borderId="0" applyFill="0" applyBorder="0" applyAlignment="0" applyProtection="0"/>
    <xf numFmtId="168" fontId="17" fillId="0" borderId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9" fontId="17" fillId="0" borderId="0" applyFill="0" applyBorder="0" applyAlignment="0" applyProtection="0"/>
    <xf numFmtId="175" fontId="43" fillId="0" borderId="0" applyFill="0" applyBorder="0" applyAlignment="0" applyProtection="0"/>
    <xf numFmtId="44" fontId="4" fillId="0" borderId="0" applyFont="0" applyFill="0" applyBorder="0" applyAlignment="0" applyProtection="0"/>
    <xf numFmtId="169" fontId="17" fillId="0" borderId="0" applyFill="0" applyBorder="0" applyAlignment="0" applyProtection="0"/>
    <xf numFmtId="169" fontId="17" fillId="0" borderId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7" fillId="0" borderId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1" fontId="43" fillId="0" borderId="0" applyFill="0" applyBorder="0" applyAlignment="0" applyProtection="0"/>
    <xf numFmtId="44" fontId="17" fillId="0" borderId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ill="0" applyBorder="0" applyAlignment="0" applyProtection="0"/>
    <xf numFmtId="44" fontId="17" fillId="0" borderId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71" fontId="43" fillId="0" borderId="0" applyFill="0" applyBorder="0" applyAlignment="0" applyProtection="0"/>
    <xf numFmtId="44" fontId="17" fillId="0" borderId="0" applyFill="0" applyBorder="0" applyAlignment="0" applyProtection="0"/>
    <xf numFmtId="44" fontId="17" fillId="0" borderId="0" applyFill="0" applyBorder="0" applyAlignment="0" applyProtection="0"/>
    <xf numFmtId="44" fontId="17" fillId="0" borderId="0" applyFill="0" applyBorder="0" applyAlignment="0" applyProtection="0"/>
    <xf numFmtId="171" fontId="43" fillId="0" borderId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ill="0" applyBorder="0" applyAlignment="0" applyProtection="0"/>
    <xf numFmtId="44" fontId="17" fillId="0" borderId="0" applyFill="0" applyBorder="0" applyAlignment="0" applyProtection="0"/>
    <xf numFmtId="44" fontId="17" fillId="0" borderId="0" applyFill="0" applyBorder="0" applyAlignment="0" applyProtection="0"/>
    <xf numFmtId="44" fontId="17" fillId="0" borderId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71" fontId="43" fillId="0" borderId="0" applyFill="0" applyBorder="0" applyAlignment="0" applyProtection="0"/>
    <xf numFmtId="44" fontId="25" fillId="0" borderId="0" applyFont="0" applyFill="0" applyBorder="0" applyAlignment="0" applyProtection="0"/>
    <xf numFmtId="44" fontId="17" fillId="0" borderId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7" fillId="0" borderId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ill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56" fillId="26" borderId="0" applyNumberFormat="0" applyBorder="0" applyAlignment="0" applyProtection="0"/>
    <xf numFmtId="0" fontId="16" fillId="3" borderId="0" applyNumberFormat="0" applyBorder="0" applyAlignment="0" applyProtection="0"/>
    <xf numFmtId="0" fontId="57" fillId="0" borderId="32" applyNumberFormat="0" applyFill="0" applyAlignment="0" applyProtection="0"/>
    <xf numFmtId="0" fontId="58" fillId="0" borderId="33" applyNumberFormat="0" applyFill="0" applyAlignment="0" applyProtection="0"/>
    <xf numFmtId="0" fontId="58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158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49" fontId="59" fillId="0" borderId="12" xfId="0" applyNumberFormat="1" applyFont="1" applyBorder="1" applyAlignment="1" applyProtection="1">
      <alignment horizontal="center" vertical="center" wrapText="1"/>
    </xf>
    <xf numFmtId="0" fontId="59" fillId="0" borderId="19" xfId="0" applyNumberFormat="1" applyFont="1" applyBorder="1" applyAlignment="1" applyProtection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165" fontId="61" fillId="0" borderId="10" xfId="0" applyNumberFormat="1" applyFont="1" applyBorder="1" applyAlignment="1">
      <alignment horizontal="center" vertical="center" wrapText="1"/>
    </xf>
    <xf numFmtId="9" fontId="61" fillId="0" borderId="10" xfId="519" applyFont="1" applyBorder="1" applyAlignment="1">
      <alignment horizontal="center" vertical="center" wrapText="1"/>
    </xf>
    <xf numFmtId="0" fontId="61" fillId="0" borderId="0" xfId="0" applyFont="1" applyAlignment="1">
      <alignment horizontal="center" vertical="center"/>
    </xf>
    <xf numFmtId="1" fontId="59" fillId="0" borderId="19" xfId="0" applyNumberFormat="1" applyFont="1" applyBorder="1" applyAlignment="1" applyProtection="1">
      <alignment horizontal="center" vertical="center" wrapText="1"/>
    </xf>
    <xf numFmtId="165" fontId="61" fillId="0" borderId="10" xfId="0" applyNumberFormat="1" applyFont="1" applyBorder="1" applyAlignment="1">
      <alignment horizontal="center" vertical="center"/>
    </xf>
    <xf numFmtId="9" fontId="61" fillId="0" borderId="10" xfId="519" applyFont="1" applyBorder="1" applyAlignment="1">
      <alignment horizontal="center" vertical="center"/>
    </xf>
    <xf numFmtId="1" fontId="59" fillId="0" borderId="10" xfId="0" applyNumberFormat="1" applyFont="1" applyBorder="1" applyAlignment="1">
      <alignment horizontal="center" vertical="center" wrapText="1"/>
    </xf>
    <xf numFmtId="1" fontId="61" fillId="0" borderId="10" xfId="393" applyNumberFormat="1" applyFont="1" applyBorder="1" applyAlignment="1" applyProtection="1">
      <alignment horizontal="center" vertical="center"/>
    </xf>
    <xf numFmtId="49" fontId="61" fillId="0" borderId="10" xfId="0" applyNumberFormat="1" applyFont="1" applyBorder="1" applyAlignment="1" applyProtection="1">
      <alignment horizontal="center" vertical="center" wrapText="1"/>
    </xf>
    <xf numFmtId="0" fontId="61" fillId="0" borderId="10" xfId="393" applyNumberFormat="1" applyFont="1" applyBorder="1" applyAlignment="1" applyProtection="1">
      <alignment horizontal="center" vertical="center" wrapText="1"/>
    </xf>
    <xf numFmtId="3" fontId="61" fillId="0" borderId="10" xfId="393" applyNumberFormat="1" applyFont="1" applyFill="1" applyBorder="1" applyAlignment="1" applyProtection="1">
      <alignment horizontal="center" vertical="center"/>
    </xf>
    <xf numFmtId="3" fontId="61" fillId="0" borderId="10" xfId="393" applyNumberFormat="1" applyFont="1" applyBorder="1" applyAlignment="1" applyProtection="1">
      <alignment horizontal="center" vertical="center"/>
    </xf>
    <xf numFmtId="49" fontId="61" fillId="0" borderId="10" xfId="393" applyNumberFormat="1" applyFont="1" applyBorder="1" applyAlignment="1" applyProtection="1">
      <alignment horizontal="center" vertical="center" wrapText="1"/>
    </xf>
    <xf numFmtId="0" fontId="59" fillId="0" borderId="0" xfId="393" applyNumberFormat="1" applyFont="1" applyBorder="1" applyAlignment="1" applyProtection="1">
      <alignment horizontal="center" vertical="center" wrapText="1"/>
    </xf>
    <xf numFmtId="1" fontId="59" fillId="0" borderId="0" xfId="393" applyNumberFormat="1" applyFont="1" applyBorder="1" applyAlignment="1" applyProtection="1">
      <alignment horizontal="center" vertical="center"/>
    </xf>
    <xf numFmtId="3" fontId="61" fillId="0" borderId="0" xfId="393" applyNumberFormat="1" applyFont="1" applyBorder="1" applyAlignment="1" applyProtection="1">
      <alignment horizontal="center" vertical="center"/>
    </xf>
    <xf numFmtId="165" fontId="61" fillId="0" borderId="0" xfId="0" applyNumberFormat="1" applyFont="1" applyAlignment="1">
      <alignment horizontal="center" vertical="center"/>
    </xf>
    <xf numFmtId="9" fontId="61" fillId="0" borderId="0" xfId="519" applyFont="1" applyAlignment="1">
      <alignment horizontal="center" vertical="center"/>
    </xf>
    <xf numFmtId="0" fontId="59" fillId="0" borderId="16" xfId="393" applyNumberFormat="1" applyFont="1" applyFill="1" applyBorder="1" applyAlignment="1" applyProtection="1">
      <alignment horizontal="center" vertical="center" wrapText="1"/>
    </xf>
    <xf numFmtId="165" fontId="61" fillId="0" borderId="0" xfId="0" applyNumberFormat="1" applyFont="1" applyFill="1" applyAlignment="1">
      <alignment horizontal="center" vertical="center"/>
    </xf>
    <xf numFmtId="9" fontId="61" fillId="0" borderId="0" xfId="519" applyFont="1" applyFill="1" applyAlignment="1">
      <alignment horizontal="center" vertical="center"/>
    </xf>
    <xf numFmtId="1" fontId="61" fillId="0" borderId="10" xfId="393" applyNumberFormat="1" applyFont="1" applyFill="1" applyBorder="1" applyAlignment="1" applyProtection="1">
      <alignment horizontal="center" vertical="center"/>
    </xf>
    <xf numFmtId="0" fontId="61" fillId="0" borderId="15" xfId="393" applyNumberFormat="1" applyFont="1" applyFill="1" applyBorder="1" applyAlignment="1" applyProtection="1">
      <alignment horizontal="center" vertical="center" wrapText="1"/>
    </xf>
    <xf numFmtId="1" fontId="61" fillId="0" borderId="15" xfId="393" applyNumberFormat="1" applyFont="1" applyFill="1" applyBorder="1" applyAlignment="1" applyProtection="1">
      <alignment horizontal="center" vertical="center"/>
    </xf>
    <xf numFmtId="3" fontId="61" fillId="0" borderId="15" xfId="393" applyNumberFormat="1" applyFont="1" applyFill="1" applyBorder="1" applyAlignment="1" applyProtection="1">
      <alignment horizontal="center" vertical="center"/>
    </xf>
    <xf numFmtId="165" fontId="61" fillId="0" borderId="10" xfId="0" applyNumberFormat="1" applyFont="1" applyFill="1" applyBorder="1" applyAlignment="1">
      <alignment horizontal="center" vertical="center"/>
    </xf>
    <xf numFmtId="9" fontId="61" fillId="0" borderId="10" xfId="519" applyFont="1" applyFill="1" applyBorder="1" applyAlignment="1">
      <alignment horizontal="center" vertical="center"/>
    </xf>
    <xf numFmtId="49" fontId="61" fillId="0" borderId="10" xfId="393" applyNumberFormat="1" applyFont="1" applyFill="1" applyBorder="1" applyAlignment="1" applyProtection="1">
      <alignment horizontal="center" vertical="center" wrapText="1"/>
    </xf>
    <xf numFmtId="0" fontId="61" fillId="0" borderId="10" xfId="393" applyNumberFormat="1" applyFont="1" applyFill="1" applyBorder="1" applyAlignment="1" applyProtection="1">
      <alignment horizontal="center" vertical="center" wrapText="1"/>
    </xf>
    <xf numFmtId="1" fontId="61" fillId="0" borderId="11" xfId="393" applyNumberFormat="1" applyFont="1" applyFill="1" applyBorder="1" applyAlignment="1" applyProtection="1">
      <alignment horizontal="center" vertical="center"/>
    </xf>
    <xf numFmtId="0" fontId="61" fillId="0" borderId="11" xfId="393" applyNumberFormat="1" applyFont="1" applyFill="1" applyBorder="1" applyAlignment="1" applyProtection="1">
      <alignment horizontal="center" vertical="center" wrapText="1"/>
    </xf>
    <xf numFmtId="3" fontId="61" fillId="0" borderId="11" xfId="393" applyNumberFormat="1" applyFont="1" applyFill="1" applyBorder="1" applyAlignment="1" applyProtection="1">
      <alignment horizontal="center" vertical="center"/>
    </xf>
    <xf numFmtId="49" fontId="61" fillId="0" borderId="11" xfId="393" applyNumberFormat="1" applyFont="1" applyFill="1" applyBorder="1" applyAlignment="1" applyProtection="1">
      <alignment horizontal="center" vertical="center" wrapText="1"/>
    </xf>
    <xf numFmtId="0" fontId="59" fillId="0" borderId="0" xfId="393" applyNumberFormat="1" applyFont="1" applyFill="1" applyBorder="1" applyAlignment="1" applyProtection="1">
      <alignment horizontal="center" vertical="center" wrapText="1"/>
    </xf>
    <xf numFmtId="1" fontId="59" fillId="0" borderId="0" xfId="393" applyNumberFormat="1" applyFont="1" applyFill="1" applyBorder="1" applyAlignment="1" applyProtection="1">
      <alignment horizontal="center" vertical="center"/>
    </xf>
    <xf numFmtId="3" fontId="61" fillId="0" borderId="0" xfId="393" applyNumberFormat="1" applyFont="1" applyFill="1" applyBorder="1" applyAlignment="1" applyProtection="1">
      <alignment horizontal="center" vertical="center"/>
    </xf>
    <xf numFmtId="165" fontId="61" fillId="0" borderId="0" xfId="0" applyNumberFormat="1" applyFont="1" applyFill="1" applyBorder="1" applyAlignment="1">
      <alignment horizontal="center" vertical="center"/>
    </xf>
    <xf numFmtId="9" fontId="61" fillId="0" borderId="0" xfId="519" applyFont="1" applyFill="1" applyBorder="1" applyAlignment="1">
      <alignment horizontal="center" vertical="center"/>
    </xf>
    <xf numFmtId="165" fontId="59" fillId="0" borderId="38" xfId="0" applyNumberFormat="1" applyFont="1" applyFill="1" applyBorder="1" applyAlignment="1">
      <alignment horizontal="center" vertical="center"/>
    </xf>
    <xf numFmtId="1" fontId="59" fillId="0" borderId="0" xfId="0" applyNumberFormat="1" applyFont="1" applyFill="1" applyAlignment="1">
      <alignment horizontal="center" vertical="center" wrapText="1"/>
    </xf>
    <xf numFmtId="49" fontId="61" fillId="0" borderId="0" xfId="393" applyNumberFormat="1" applyFont="1" applyFill="1" applyBorder="1" applyAlignment="1" applyProtection="1">
      <alignment horizontal="center" vertical="center" wrapText="1"/>
    </xf>
    <xf numFmtId="3" fontId="61" fillId="0" borderId="22" xfId="393" applyNumberFormat="1" applyFont="1" applyFill="1" applyBorder="1" applyAlignment="1" applyProtection="1">
      <alignment horizontal="center" vertical="center"/>
    </xf>
    <xf numFmtId="0" fontId="59" fillId="0" borderId="22" xfId="393" applyFont="1" applyFill="1" applyBorder="1" applyAlignment="1">
      <alignment horizontal="right" vertical="center"/>
    </xf>
    <xf numFmtId="0" fontId="59" fillId="0" borderId="10" xfId="393" applyNumberFormat="1" applyFont="1" applyFill="1" applyBorder="1" applyAlignment="1" applyProtection="1">
      <alignment horizontal="center" vertical="center" wrapText="1"/>
    </xf>
    <xf numFmtId="1" fontId="61" fillId="0" borderId="10" xfId="393" applyNumberFormat="1" applyFont="1" applyFill="1" applyBorder="1" applyAlignment="1" applyProtection="1">
      <alignment horizontal="center" vertical="center" wrapText="1"/>
    </xf>
    <xf numFmtId="1" fontId="61" fillId="0" borderId="0" xfId="393" applyNumberFormat="1" applyFont="1" applyFill="1" applyBorder="1" applyAlignment="1" applyProtection="1">
      <alignment horizontal="center" vertical="center"/>
    </xf>
    <xf numFmtId="1" fontId="61" fillId="0" borderId="0" xfId="393" applyNumberFormat="1" applyFont="1" applyFill="1" applyBorder="1" applyAlignment="1" applyProtection="1">
      <alignment horizontal="center" vertical="center" wrapText="1"/>
    </xf>
    <xf numFmtId="49" fontId="61" fillId="0" borderId="0" xfId="393" applyNumberFormat="1" applyFont="1" applyBorder="1" applyAlignment="1" applyProtection="1">
      <alignment horizontal="center" vertical="center" wrapText="1"/>
    </xf>
    <xf numFmtId="16" fontId="61" fillId="0" borderId="0" xfId="393" applyNumberFormat="1" applyFont="1" applyBorder="1" applyAlignment="1" applyProtection="1">
      <alignment horizontal="center" vertical="center" wrapText="1"/>
    </xf>
    <xf numFmtId="49" fontId="61" fillId="0" borderId="0" xfId="393" applyNumberFormat="1" applyFont="1" applyBorder="1" applyAlignment="1" applyProtection="1">
      <alignment horizontal="center" vertical="center"/>
    </xf>
    <xf numFmtId="0" fontId="61" fillId="0" borderId="0" xfId="0" applyFont="1" applyBorder="1" applyAlignment="1">
      <alignment horizontal="center" vertical="center"/>
    </xf>
    <xf numFmtId="165" fontId="59" fillId="0" borderId="0" xfId="0" applyNumberFormat="1" applyFont="1" applyBorder="1" applyAlignment="1">
      <alignment horizontal="center" vertical="center" wrapText="1"/>
    </xf>
    <xf numFmtId="0" fontId="61" fillId="0" borderId="14" xfId="0" applyFont="1" applyBorder="1" applyAlignment="1">
      <alignment horizontal="center" vertical="center"/>
    </xf>
    <xf numFmtId="0" fontId="61" fillId="0" borderId="21" xfId="0" applyFont="1" applyBorder="1" applyAlignment="1">
      <alignment horizontal="center" vertical="center"/>
    </xf>
    <xf numFmtId="0" fontId="61" fillId="0" borderId="0" xfId="0" applyFont="1" applyFill="1" applyAlignment="1">
      <alignment horizontal="center" vertical="center"/>
    </xf>
    <xf numFmtId="0" fontId="61" fillId="0" borderId="14" xfId="0" applyFont="1" applyFill="1" applyBorder="1" applyAlignment="1">
      <alignment horizontal="center" vertical="center"/>
    </xf>
    <xf numFmtId="0" fontId="61" fillId="0" borderId="21" xfId="0" applyFont="1" applyFill="1" applyBorder="1" applyAlignment="1">
      <alignment horizontal="center" vertical="center"/>
    </xf>
    <xf numFmtId="0" fontId="64" fillId="0" borderId="10" xfId="0" applyFont="1" applyBorder="1" applyAlignment="1">
      <alignment horizontal="center" vertical="center"/>
    </xf>
    <xf numFmtId="49" fontId="65" fillId="0" borderId="15" xfId="393" applyNumberFormat="1" applyFont="1" applyBorder="1" applyAlignment="1" applyProtection="1">
      <alignment horizontal="center" vertical="center" wrapText="1"/>
    </xf>
    <xf numFmtId="0" fontId="61" fillId="0" borderId="10" xfId="511" applyNumberFormat="1" applyFont="1" applyBorder="1" applyAlignment="1">
      <alignment horizontal="center" vertical="center"/>
    </xf>
    <xf numFmtId="164" fontId="61" fillId="0" borderId="10" xfId="0" applyNumberFormat="1" applyFont="1" applyBorder="1" applyAlignment="1">
      <alignment horizontal="center" vertical="center"/>
    </xf>
    <xf numFmtId="165" fontId="59" fillId="0" borderId="35" xfId="0" applyNumberFormat="1" applyFont="1" applyBorder="1" applyAlignment="1">
      <alignment horizontal="center" vertical="center"/>
    </xf>
    <xf numFmtId="1" fontId="67" fillId="0" borderId="19" xfId="0" applyNumberFormat="1" applyFont="1" applyBorder="1" applyAlignment="1" applyProtection="1">
      <alignment horizontal="center" vertical="center" wrapText="1"/>
    </xf>
    <xf numFmtId="49" fontId="67" fillId="0" borderId="20" xfId="0" applyNumberFormat="1" applyFont="1" applyBorder="1" applyAlignment="1" applyProtection="1">
      <alignment horizontal="center" vertical="center" wrapText="1"/>
    </xf>
    <xf numFmtId="49" fontId="67" fillId="0" borderId="10" xfId="0" applyNumberFormat="1" applyFont="1" applyBorder="1" applyAlignment="1" applyProtection="1">
      <alignment horizontal="center" vertical="center" wrapText="1"/>
    </xf>
    <xf numFmtId="0" fontId="67" fillId="0" borderId="10" xfId="0" applyNumberFormat="1" applyFont="1" applyBorder="1" applyAlignment="1" applyProtection="1">
      <alignment horizontal="center" vertical="center" wrapText="1"/>
    </xf>
    <xf numFmtId="1" fontId="67" fillId="0" borderId="10" xfId="0" applyNumberFormat="1" applyFont="1" applyBorder="1" applyAlignment="1" applyProtection="1">
      <alignment horizontal="center" vertical="center" wrapText="1"/>
    </xf>
    <xf numFmtId="3" fontId="67" fillId="0" borderId="10" xfId="0" applyNumberFormat="1" applyFont="1" applyBorder="1" applyAlignment="1" applyProtection="1">
      <alignment horizontal="center" vertical="center" wrapText="1"/>
    </xf>
    <xf numFmtId="0" fontId="67" fillId="0" borderId="10" xfId="0" applyNumberFormat="1" applyFont="1" applyBorder="1" applyAlignment="1">
      <alignment horizontal="center" vertical="center"/>
    </xf>
    <xf numFmtId="0" fontId="67" fillId="0" borderId="10" xfId="519" applyNumberFormat="1" applyFont="1" applyBorder="1" applyAlignment="1">
      <alignment horizontal="center" vertical="center"/>
    </xf>
    <xf numFmtId="0" fontId="67" fillId="0" borderId="14" xfId="0" applyNumberFormat="1" applyFont="1" applyBorder="1" applyAlignment="1">
      <alignment horizontal="center" vertical="center"/>
    </xf>
    <xf numFmtId="165" fontId="59" fillId="0" borderId="0" xfId="0" applyNumberFormat="1" applyFont="1" applyBorder="1" applyAlignment="1">
      <alignment horizontal="center" vertical="center"/>
    </xf>
    <xf numFmtId="0" fontId="61" fillId="0" borderId="10" xfId="0" applyFont="1" applyBorder="1" applyAlignment="1">
      <alignment horizontal="center" vertical="center"/>
    </xf>
    <xf numFmtId="0" fontId="61" fillId="0" borderId="10" xfId="0" applyFont="1" applyFill="1" applyBorder="1" applyAlignment="1">
      <alignment horizontal="center" vertical="center"/>
    </xf>
    <xf numFmtId="165" fontId="59" fillId="0" borderId="37" xfId="0" applyNumberFormat="1" applyFont="1" applyFill="1" applyBorder="1" applyAlignment="1">
      <alignment horizontal="center" vertical="center"/>
    </xf>
    <xf numFmtId="165" fontId="59" fillId="0" borderId="34" xfId="0" applyNumberFormat="1" applyFont="1" applyBorder="1" applyAlignment="1">
      <alignment horizontal="center" vertical="center"/>
    </xf>
    <xf numFmtId="0" fontId="59" fillId="0" borderId="10" xfId="393" applyNumberFormat="1" applyFont="1" applyFill="1" applyBorder="1" applyAlignment="1" applyProtection="1">
      <alignment horizontal="left" vertical="center" wrapText="1"/>
    </xf>
    <xf numFmtId="1" fontId="59" fillId="0" borderId="12" xfId="0" applyNumberFormat="1" applyFont="1" applyBorder="1" applyAlignment="1" applyProtection="1">
      <alignment horizontal="center" vertical="center" wrapText="1"/>
    </xf>
    <xf numFmtId="49" fontId="59" fillId="0" borderId="19" xfId="0" applyNumberFormat="1" applyFont="1" applyBorder="1" applyAlignment="1" applyProtection="1">
      <alignment vertical="center" wrapText="1"/>
    </xf>
    <xf numFmtId="49" fontId="59" fillId="0" borderId="19" xfId="0" applyNumberFormat="1" applyFont="1" applyBorder="1" applyAlignment="1" applyProtection="1">
      <alignment horizontal="center" vertical="center" wrapText="1"/>
    </xf>
    <xf numFmtId="3" fontId="59" fillId="0" borderId="19" xfId="0" applyNumberFormat="1" applyFont="1" applyBorder="1" applyAlignment="1" applyProtection="1">
      <alignment horizontal="center" vertical="center" wrapText="1"/>
    </xf>
    <xf numFmtId="3" fontId="59" fillId="0" borderId="20" xfId="0" applyNumberFormat="1" applyFont="1" applyBorder="1" applyAlignment="1" applyProtection="1">
      <alignment horizontal="center" vertical="center" wrapText="1"/>
    </xf>
    <xf numFmtId="0" fontId="61" fillId="0" borderId="0" xfId="0" applyFont="1" applyAlignment="1">
      <alignment vertical="center"/>
    </xf>
    <xf numFmtId="0" fontId="62" fillId="0" borderId="0" xfId="0" applyFont="1" applyAlignment="1">
      <alignment horizontal="center" vertical="center"/>
    </xf>
    <xf numFmtId="1" fontId="59" fillId="0" borderId="0" xfId="0" applyNumberFormat="1" applyFont="1" applyAlignment="1">
      <alignment horizontal="left" vertical="center" wrapText="1"/>
    </xf>
    <xf numFmtId="49" fontId="68" fillId="0" borderId="39" xfId="0" applyNumberFormat="1" applyFont="1" applyBorder="1" applyAlignment="1">
      <alignment horizontal="center" vertical="center" wrapText="1"/>
    </xf>
    <xf numFmtId="49" fontId="59" fillId="24" borderId="10" xfId="0" applyNumberFormat="1" applyFont="1" applyFill="1" applyBorder="1" applyAlignment="1">
      <alignment horizontal="left" vertical="center" wrapText="1"/>
    </xf>
    <xf numFmtId="49" fontId="59" fillId="0" borderId="10" xfId="0" applyNumberFormat="1" applyFont="1" applyBorder="1" applyAlignment="1">
      <alignment horizontal="left" vertical="center" wrapText="1"/>
    </xf>
    <xf numFmtId="1" fontId="59" fillId="0" borderId="10" xfId="0" applyNumberFormat="1" applyFont="1" applyBorder="1" applyAlignment="1">
      <alignment horizontal="left" vertical="center" wrapText="1"/>
    </xf>
    <xf numFmtId="3" fontId="59" fillId="0" borderId="10" xfId="0" applyNumberFormat="1" applyFont="1" applyBorder="1" applyAlignment="1">
      <alignment horizontal="left" vertical="center" wrapText="1"/>
    </xf>
    <xf numFmtId="0" fontId="61" fillId="0" borderId="10" xfId="0" applyFont="1" applyBorder="1" applyAlignment="1">
      <alignment horizontal="left" vertical="center"/>
    </xf>
    <xf numFmtId="0" fontId="61" fillId="0" borderId="0" xfId="0" applyFont="1" applyAlignment="1">
      <alignment horizontal="left" vertical="center"/>
    </xf>
    <xf numFmtId="49" fontId="59" fillId="0" borderId="15" xfId="0" applyNumberFormat="1" applyFont="1" applyBorder="1" applyAlignment="1" applyProtection="1">
      <alignment horizontal="left" vertical="center" wrapText="1"/>
    </xf>
    <xf numFmtId="49" fontId="61" fillId="0" borderId="10" xfId="393" applyNumberFormat="1" applyFont="1" applyBorder="1" applyAlignment="1" applyProtection="1">
      <alignment horizontal="left" vertical="center" wrapText="1"/>
    </xf>
    <xf numFmtId="1" fontId="61" fillId="0" borderId="0" xfId="393" applyNumberFormat="1" applyFont="1" applyBorder="1" applyAlignment="1" applyProtection="1">
      <alignment horizontal="left" vertical="center"/>
    </xf>
    <xf numFmtId="49" fontId="61" fillId="0" borderId="0" xfId="393" applyNumberFormat="1" applyFont="1" applyBorder="1" applyAlignment="1" applyProtection="1">
      <alignment horizontal="left" vertical="center" wrapText="1"/>
    </xf>
    <xf numFmtId="1" fontId="61" fillId="0" borderId="0" xfId="393" applyNumberFormat="1" applyFont="1" applyFill="1" applyBorder="1" applyAlignment="1" applyProtection="1">
      <alignment horizontal="left" vertical="center"/>
    </xf>
    <xf numFmtId="49" fontId="61" fillId="0" borderId="16" xfId="393" applyNumberFormat="1" applyFont="1" applyFill="1" applyBorder="1" applyAlignment="1" applyProtection="1">
      <alignment horizontal="left" vertical="center" wrapText="1"/>
    </xf>
    <xf numFmtId="49" fontId="59" fillId="0" borderId="16" xfId="393" applyNumberFormat="1" applyFont="1" applyFill="1" applyBorder="1" applyAlignment="1" applyProtection="1">
      <alignment horizontal="left" vertical="center" wrapText="1"/>
    </xf>
    <xf numFmtId="1" fontId="59" fillId="0" borderId="16" xfId="393" applyNumberFormat="1" applyFont="1" applyFill="1" applyBorder="1" applyAlignment="1" applyProtection="1">
      <alignment horizontal="left" vertical="center"/>
    </xf>
    <xf numFmtId="3" fontId="61" fillId="0" borderId="16" xfId="393" applyNumberFormat="1" applyFont="1" applyFill="1" applyBorder="1" applyAlignment="1" applyProtection="1">
      <alignment horizontal="left" vertical="center"/>
    </xf>
    <xf numFmtId="0" fontId="61" fillId="0" borderId="0" xfId="0" applyFont="1" applyFill="1" applyAlignment="1">
      <alignment horizontal="left" vertical="center"/>
    </xf>
    <xf numFmtId="0" fontId="61" fillId="0" borderId="10" xfId="0" applyFont="1" applyFill="1" applyBorder="1" applyAlignment="1">
      <alignment horizontal="left" vertical="center"/>
    </xf>
    <xf numFmtId="49" fontId="61" fillId="0" borderId="17" xfId="393" applyNumberFormat="1" applyFont="1" applyFill="1" applyBorder="1" applyAlignment="1" applyProtection="1">
      <alignment horizontal="left" vertical="center" wrapText="1"/>
    </xf>
    <xf numFmtId="49" fontId="61" fillId="0" borderId="15" xfId="393" applyNumberFormat="1" applyFont="1" applyFill="1" applyBorder="1" applyAlignment="1" applyProtection="1">
      <alignment horizontal="left" vertical="center" wrapText="1"/>
    </xf>
    <xf numFmtId="49" fontId="61" fillId="0" borderId="13" xfId="393" applyNumberFormat="1" applyFont="1" applyFill="1" applyBorder="1" applyAlignment="1" applyProtection="1">
      <alignment horizontal="left" vertical="center" wrapText="1"/>
    </xf>
    <xf numFmtId="49" fontId="61" fillId="0" borderId="10" xfId="393" applyNumberFormat="1" applyFont="1" applyFill="1" applyBorder="1" applyAlignment="1" applyProtection="1">
      <alignment horizontal="left" vertical="center" wrapText="1"/>
    </xf>
    <xf numFmtId="49" fontId="61" fillId="0" borderId="11" xfId="393" applyNumberFormat="1" applyFont="1" applyFill="1" applyBorder="1" applyAlignment="1" applyProtection="1">
      <alignment horizontal="left" vertical="center" wrapText="1"/>
    </xf>
    <xf numFmtId="0" fontId="61" fillId="0" borderId="0" xfId="0" applyFont="1" applyFill="1" applyBorder="1" applyAlignment="1">
      <alignment horizontal="left" vertical="center"/>
    </xf>
    <xf numFmtId="49" fontId="61" fillId="0" borderId="36" xfId="393" applyNumberFormat="1" applyFont="1" applyFill="1" applyBorder="1" applyAlignment="1" applyProtection="1">
      <alignment horizontal="left" vertical="center" wrapText="1"/>
    </xf>
    <xf numFmtId="0" fontId="61" fillId="0" borderId="11" xfId="0" applyFont="1" applyFill="1" applyBorder="1" applyAlignment="1">
      <alignment horizontal="left" vertical="center"/>
    </xf>
    <xf numFmtId="49" fontId="61" fillId="0" borderId="0" xfId="393" applyNumberFormat="1" applyFont="1" applyFill="1" applyBorder="1" applyAlignment="1" applyProtection="1">
      <alignment horizontal="left" vertical="center" wrapText="1"/>
    </xf>
    <xf numFmtId="1" fontId="61" fillId="0" borderId="0" xfId="0" applyNumberFormat="1" applyFont="1" applyFill="1" applyAlignment="1">
      <alignment horizontal="left" vertical="center"/>
    </xf>
    <xf numFmtId="49" fontId="61" fillId="0" borderId="0" xfId="0" applyNumberFormat="1" applyFont="1" applyFill="1" applyAlignment="1">
      <alignment horizontal="left" vertical="center" wrapText="1"/>
    </xf>
    <xf numFmtId="1" fontId="59" fillId="0" borderId="0" xfId="0" applyNumberFormat="1" applyFont="1" applyFill="1" applyAlignment="1">
      <alignment horizontal="left" vertical="center"/>
    </xf>
    <xf numFmtId="3" fontId="61" fillId="0" borderId="0" xfId="0" applyNumberFormat="1" applyFont="1" applyFill="1" applyAlignment="1">
      <alignment horizontal="left" vertical="center"/>
    </xf>
    <xf numFmtId="0" fontId="59" fillId="0" borderId="0" xfId="393" applyNumberFormat="1" applyFont="1" applyFill="1" applyBorder="1" applyAlignment="1" applyProtection="1">
      <alignment horizontal="left" vertical="center" wrapText="1"/>
    </xf>
    <xf numFmtId="1" fontId="59" fillId="0" borderId="0" xfId="393" applyNumberFormat="1" applyFont="1" applyFill="1" applyBorder="1" applyAlignment="1" applyProtection="1">
      <alignment horizontal="left" vertical="center" wrapText="1"/>
    </xf>
    <xf numFmtId="0" fontId="61" fillId="0" borderId="22" xfId="0" applyFont="1" applyFill="1" applyBorder="1" applyAlignment="1">
      <alignment horizontal="left" vertical="center"/>
    </xf>
    <xf numFmtId="49" fontId="68" fillId="0" borderId="42" xfId="0" applyNumberFormat="1" applyFont="1" applyFill="1" applyBorder="1" applyAlignment="1">
      <alignment horizontal="center" vertical="center" wrapText="1"/>
    </xf>
    <xf numFmtId="49" fontId="63" fillId="0" borderId="0" xfId="393" applyNumberFormat="1" applyFont="1" applyFill="1" applyAlignment="1">
      <alignment horizontal="left" vertical="center" wrapText="1"/>
    </xf>
    <xf numFmtId="3" fontId="59" fillId="0" borderId="0" xfId="0" applyNumberFormat="1" applyFont="1" applyFill="1" applyAlignment="1">
      <alignment horizontal="left" vertical="center"/>
    </xf>
    <xf numFmtId="0" fontId="59" fillId="0" borderId="0" xfId="0" applyFont="1" applyAlignment="1">
      <alignment horizontal="left" vertical="center"/>
    </xf>
    <xf numFmtId="0" fontId="64" fillId="0" borderId="10" xfId="0" applyFont="1" applyFill="1" applyBorder="1" applyAlignment="1">
      <alignment horizontal="left" vertical="center"/>
    </xf>
    <xf numFmtId="0" fontId="63" fillId="0" borderId="10" xfId="0" applyFont="1" applyBorder="1" applyAlignment="1">
      <alignment horizontal="left" vertical="center"/>
    </xf>
    <xf numFmtId="0" fontId="64" fillId="0" borderId="0" xfId="0" applyFont="1" applyAlignment="1">
      <alignment horizontal="left" vertical="center"/>
    </xf>
    <xf numFmtId="49" fontId="59" fillId="0" borderId="10" xfId="393" applyNumberFormat="1" applyFont="1" applyFill="1" applyBorder="1" applyAlignment="1" applyProtection="1">
      <alignment horizontal="left" vertical="center" wrapText="1"/>
    </xf>
    <xf numFmtId="49" fontId="59" fillId="0" borderId="0" xfId="393" applyNumberFormat="1" applyFont="1" applyFill="1" applyBorder="1" applyAlignment="1" applyProtection="1">
      <alignment horizontal="left" vertical="center" wrapText="1"/>
    </xf>
    <xf numFmtId="0" fontId="64" fillId="0" borderId="0" xfId="0" applyFont="1" applyFill="1" applyBorder="1" applyAlignment="1">
      <alignment horizontal="left" vertical="center"/>
    </xf>
    <xf numFmtId="0" fontId="63" fillId="0" borderId="0" xfId="0" applyFont="1" applyBorder="1" applyAlignment="1">
      <alignment horizontal="left" vertical="center"/>
    </xf>
    <xf numFmtId="0" fontId="64" fillId="0" borderId="0" xfId="0" applyFont="1" applyBorder="1" applyAlignment="1">
      <alignment horizontal="left" vertical="center"/>
    </xf>
    <xf numFmtId="1" fontId="61" fillId="0" borderId="0" xfId="393" applyNumberFormat="1" applyFont="1" applyBorder="1" applyAlignment="1" applyProtection="1">
      <alignment horizontal="center" vertical="center"/>
    </xf>
    <xf numFmtId="0" fontId="61" fillId="0" borderId="0" xfId="0" applyFont="1" applyBorder="1" applyAlignment="1">
      <alignment vertical="center" wrapText="1"/>
    </xf>
    <xf numFmtId="0" fontId="61" fillId="0" borderId="0" xfId="0" applyFont="1" applyAlignment="1">
      <alignment vertical="center" wrapText="1"/>
    </xf>
    <xf numFmtId="0" fontId="61" fillId="0" borderId="0" xfId="0" applyFont="1" applyBorder="1" applyAlignment="1">
      <alignment vertical="center"/>
    </xf>
    <xf numFmtId="0" fontId="59" fillId="0" borderId="0" xfId="0" applyFont="1" applyBorder="1" applyAlignment="1">
      <alignment horizontal="center" vertical="center"/>
    </xf>
    <xf numFmtId="9" fontId="61" fillId="0" borderId="0" xfId="519" applyFont="1" applyBorder="1" applyAlignment="1">
      <alignment horizontal="center" vertical="center"/>
    </xf>
    <xf numFmtId="165" fontId="59" fillId="0" borderId="10" xfId="0" applyNumberFormat="1" applyFont="1" applyFill="1" applyBorder="1" applyAlignment="1">
      <alignment horizontal="center" vertical="center"/>
    </xf>
    <xf numFmtId="165" fontId="59" fillId="0" borderId="40" xfId="0" applyNumberFormat="1" applyFont="1" applyFill="1" applyBorder="1" applyAlignment="1">
      <alignment horizontal="center" vertical="center"/>
    </xf>
    <xf numFmtId="0" fontId="61" fillId="0" borderId="43" xfId="0" applyFont="1" applyFill="1" applyBorder="1" applyAlignment="1">
      <alignment horizontal="center" vertical="center"/>
    </xf>
    <xf numFmtId="165" fontId="59" fillId="0" borderId="18" xfId="0" applyNumberFormat="1" applyFont="1" applyFill="1" applyBorder="1" applyAlignment="1">
      <alignment horizontal="center" vertical="center"/>
    </xf>
    <xf numFmtId="165" fontId="59" fillId="0" borderId="34" xfId="0" applyNumberFormat="1" applyFont="1" applyFill="1" applyBorder="1" applyAlignment="1">
      <alignment horizontal="center" vertical="center"/>
    </xf>
    <xf numFmtId="49" fontId="68" fillId="0" borderId="42" xfId="393" applyNumberFormat="1" applyFont="1" applyFill="1" applyBorder="1" applyAlignment="1" applyProtection="1">
      <alignment horizontal="center" vertical="center" wrapText="1"/>
    </xf>
    <xf numFmtId="49" fontId="65" fillId="0" borderId="10" xfId="393" applyNumberFormat="1" applyFont="1" applyBorder="1" applyAlignment="1" applyProtection="1">
      <alignment horizontal="left" vertical="center" wrapText="1"/>
    </xf>
    <xf numFmtId="49" fontId="63" fillId="0" borderId="0" xfId="393" applyNumberFormat="1" applyFont="1" applyFill="1" applyAlignment="1">
      <alignment horizontal="center" vertical="center" wrapText="1"/>
    </xf>
    <xf numFmtId="1" fontId="59" fillId="47" borderId="0" xfId="0" applyNumberFormat="1" applyFont="1" applyFill="1" applyBorder="1" applyAlignment="1" applyProtection="1">
      <alignment horizontal="center" vertical="center" wrapText="1"/>
    </xf>
    <xf numFmtId="0" fontId="0" fillId="47" borderId="0" xfId="0" applyFill="1" applyAlignment="1">
      <alignment vertical="center"/>
    </xf>
    <xf numFmtId="0" fontId="0" fillId="47" borderId="41" xfId="0" applyFill="1" applyBorder="1" applyAlignment="1">
      <alignment vertical="center"/>
    </xf>
    <xf numFmtId="164" fontId="61" fillId="0" borderId="11" xfId="0" applyNumberFormat="1" applyFont="1" applyBorder="1" applyAlignment="1">
      <alignment horizontal="center" vertical="center"/>
    </xf>
    <xf numFmtId="164" fontId="59" fillId="0" borderId="18" xfId="0" applyNumberFormat="1" applyFont="1" applyBorder="1" applyAlignment="1">
      <alignment horizontal="center" vertical="center"/>
    </xf>
    <xf numFmtId="165" fontId="61" fillId="0" borderId="11" xfId="0" applyNumberFormat="1" applyFont="1" applyBorder="1" applyAlignment="1">
      <alignment horizontal="center" vertical="center"/>
    </xf>
    <xf numFmtId="0" fontId="59" fillId="0" borderId="18" xfId="0" applyFont="1" applyBorder="1" applyAlignment="1">
      <alignment horizontal="left" vertical="center"/>
    </xf>
  </cellXfs>
  <cellStyles count="520">
    <cellStyle name="20% - akcent 1 2" xfId="1"/>
    <cellStyle name="20% - akcent 1 2 2" xfId="2"/>
    <cellStyle name="20% - akcent 1 2 3" xfId="3"/>
    <cellStyle name="20% - akcent 1 3" xfId="4"/>
    <cellStyle name="20% - akcent 2 2" xfId="5"/>
    <cellStyle name="20% - akcent 2 2 2" xfId="6"/>
    <cellStyle name="20% - akcent 2 2 3" xfId="7"/>
    <cellStyle name="20% - akcent 2 3" xfId="8"/>
    <cellStyle name="20% - akcent 3 2" xfId="9"/>
    <cellStyle name="20% - akcent 3 2 2" xfId="10"/>
    <cellStyle name="20% - akcent 3 2 3" xfId="11"/>
    <cellStyle name="20% - akcent 3 3" xfId="12"/>
    <cellStyle name="20% - akcent 4 2" xfId="13"/>
    <cellStyle name="20% - akcent 4 2 2" xfId="14"/>
    <cellStyle name="20% - akcent 4 2 3" xfId="15"/>
    <cellStyle name="20% - akcent 4 3" xfId="16"/>
    <cellStyle name="20% - akcent 5 2" xfId="17"/>
    <cellStyle name="20% - akcent 5 2 2" xfId="18"/>
    <cellStyle name="20% - akcent 5 2 3" xfId="19"/>
    <cellStyle name="20% - akcent 5 3" xfId="20"/>
    <cellStyle name="20% - akcent 6 2" xfId="21"/>
    <cellStyle name="20% - akcent 6 2 2" xfId="22"/>
    <cellStyle name="20% - akcent 6 2 3" xfId="23"/>
    <cellStyle name="20% - akcent 6 3" xfId="24"/>
    <cellStyle name="40% - akcent 1 2" xfId="25"/>
    <cellStyle name="40% - akcent 1 2 2" xfId="26"/>
    <cellStyle name="40% - akcent 1 2 3" xfId="27"/>
    <cellStyle name="40% - akcent 1 3" xfId="28"/>
    <cellStyle name="40% - akcent 2 2" xfId="29"/>
    <cellStyle name="40% - akcent 2 2 2" xfId="30"/>
    <cellStyle name="40% - akcent 2 2 3" xfId="31"/>
    <cellStyle name="40% - akcent 2 3" xfId="32"/>
    <cellStyle name="40% - akcent 3 2" xfId="33"/>
    <cellStyle name="40% - akcent 3 2 2" xfId="34"/>
    <cellStyle name="40% - akcent 3 2 3" xfId="35"/>
    <cellStyle name="40% - akcent 3 3" xfId="36"/>
    <cellStyle name="40% - akcent 4 2" xfId="37"/>
    <cellStyle name="40% - akcent 4 2 2" xfId="38"/>
    <cellStyle name="40% - akcent 4 2 3" xfId="39"/>
    <cellStyle name="40% - akcent 4 3" xfId="40"/>
    <cellStyle name="40% - akcent 5 2" xfId="41"/>
    <cellStyle name="40% - akcent 5 2 2" xfId="42"/>
    <cellStyle name="40% - akcent 5 2 3" xfId="43"/>
    <cellStyle name="40% - akcent 5 3" xfId="44"/>
    <cellStyle name="40% - akcent 6 2" xfId="45"/>
    <cellStyle name="40% - akcent 6 2 2" xfId="46"/>
    <cellStyle name="40% - akcent 6 2 3" xfId="47"/>
    <cellStyle name="40% - akcent 6 3" xfId="48"/>
    <cellStyle name="60% - akcent 1 2" xfId="49"/>
    <cellStyle name="60% - akcent 1 2 2" xfId="50"/>
    <cellStyle name="60% - akcent 1 2 3" xfId="51"/>
    <cellStyle name="60% - akcent 1 3" xfId="52"/>
    <cellStyle name="60% - akcent 2 2" xfId="53"/>
    <cellStyle name="60% - akcent 2 2 2" xfId="54"/>
    <cellStyle name="60% - akcent 2 2 3" xfId="55"/>
    <cellStyle name="60% - akcent 2 3" xfId="56"/>
    <cellStyle name="60% - akcent 3 2" xfId="57"/>
    <cellStyle name="60% - akcent 3 2 2" xfId="58"/>
    <cellStyle name="60% - akcent 3 2 3" xfId="59"/>
    <cellStyle name="60% - akcent 3 3" xfId="60"/>
    <cellStyle name="60% - akcent 4 2" xfId="61"/>
    <cellStyle name="60% - akcent 4 2 2" xfId="62"/>
    <cellStyle name="60% - akcent 4 2 3" xfId="63"/>
    <cellStyle name="60% - akcent 4 3" xfId="64"/>
    <cellStyle name="60% - akcent 5 2" xfId="65"/>
    <cellStyle name="60% - akcent 5 2 2" xfId="66"/>
    <cellStyle name="60% - akcent 5 2 3" xfId="67"/>
    <cellStyle name="60% - akcent 5 3" xfId="68"/>
    <cellStyle name="60% - akcent 6 2" xfId="69"/>
    <cellStyle name="60% - akcent 6 2 2" xfId="70"/>
    <cellStyle name="60% - akcent 6 2 3" xfId="71"/>
    <cellStyle name="60% - akcent 6 3" xfId="72"/>
    <cellStyle name="Akcent 1 2" xfId="73"/>
    <cellStyle name="Akcent 1 2 2" xfId="74"/>
    <cellStyle name="Akcent 1 2 3" xfId="75"/>
    <cellStyle name="Akcent 1 3" xfId="76"/>
    <cellStyle name="Akcent 2 2" xfId="77"/>
    <cellStyle name="Akcent 2 2 2" xfId="78"/>
    <cellStyle name="Akcent 2 2 3" xfId="79"/>
    <cellStyle name="Akcent 2 3" xfId="80"/>
    <cellStyle name="Akcent 3 2" xfId="81"/>
    <cellStyle name="Akcent 3 2 2" xfId="82"/>
    <cellStyle name="Akcent 3 2 3" xfId="83"/>
    <cellStyle name="Akcent 3 3" xfId="84"/>
    <cellStyle name="Akcent 4 2" xfId="85"/>
    <cellStyle name="Akcent 4 2 2" xfId="86"/>
    <cellStyle name="Akcent 4 2 3" xfId="87"/>
    <cellStyle name="Akcent 4 3" xfId="88"/>
    <cellStyle name="Akcent 5 2" xfId="89"/>
    <cellStyle name="Akcent 5 2 2" xfId="90"/>
    <cellStyle name="Akcent 5 2 3" xfId="91"/>
    <cellStyle name="Akcent 5 3" xfId="92"/>
    <cellStyle name="Akcent 6 2" xfId="93"/>
    <cellStyle name="Akcent 6 2 2" xfId="94"/>
    <cellStyle name="Akcent 6 2 3" xfId="95"/>
    <cellStyle name="Akcent 6 3" xfId="96"/>
    <cellStyle name="Dane wejściowe 2" xfId="97"/>
    <cellStyle name="Dane wejściowe 2 2" xfId="98"/>
    <cellStyle name="Dane wejściowe 2 3" xfId="99"/>
    <cellStyle name="Dane wejściowe 3" xfId="100"/>
    <cellStyle name="Dane wyjściowe 2" xfId="101"/>
    <cellStyle name="Dane wyjściowe 2 2" xfId="102"/>
    <cellStyle name="Dane wyjściowe 2 3" xfId="103"/>
    <cellStyle name="Dane wyjściowe 3" xfId="104"/>
    <cellStyle name="Dobre 2" xfId="105"/>
    <cellStyle name="Dobre 2 2" xfId="106"/>
    <cellStyle name="Dobre 2 3" xfId="107"/>
    <cellStyle name="Dobre 3" xfId="108"/>
    <cellStyle name="Dziesiętny 2" xfId="109"/>
    <cellStyle name="Dziesiętny 2 2" xfId="110"/>
    <cellStyle name="Dziesiętny 2 2 2" xfId="111"/>
    <cellStyle name="Dziesiętny 2 2 3" xfId="112"/>
    <cellStyle name="Dziesiętny 2 3" xfId="113"/>
    <cellStyle name="Dziesiętny 2 3 2" xfId="114"/>
    <cellStyle name="Dziesiętny 2 3 2 2" xfId="115"/>
    <cellStyle name="Dziesiętny 2 3 2 3" xfId="116"/>
    <cellStyle name="Dziesiętny 2 3 3" xfId="117"/>
    <cellStyle name="Dziesiętny 2 3 4" xfId="118"/>
    <cellStyle name="Dziesiętny 2 4" xfId="119"/>
    <cellStyle name="Dziesiętny 2 4 2" xfId="120"/>
    <cellStyle name="Dziesiętny 2 4 3" xfId="121"/>
    <cellStyle name="Dziesiętny 2 5" xfId="122"/>
    <cellStyle name="Dziesiętny 3" xfId="123"/>
    <cellStyle name="Dziesiętny 3 2" xfId="124"/>
    <cellStyle name="Dziesiętny 3 3" xfId="125"/>
    <cellStyle name="Dziesiętny 3 4" xfId="126"/>
    <cellStyle name="Dziesiętny 3 5" xfId="127"/>
    <cellStyle name="Dziesiętny 4" xfId="128"/>
    <cellStyle name="Dziesiętny 5" xfId="129"/>
    <cellStyle name="Dziesiętny 6" xfId="130"/>
    <cellStyle name="Dziesiętny 7" xfId="131"/>
    <cellStyle name="Dziesiętny 8" xfId="132"/>
    <cellStyle name="Euro" xfId="133"/>
    <cellStyle name="Euro 2" xfId="134"/>
    <cellStyle name="Euro 2 2" xfId="135"/>
    <cellStyle name="Euro 3" xfId="136"/>
    <cellStyle name="Euro 4" xfId="137"/>
    <cellStyle name="Euro 5" xfId="138"/>
    <cellStyle name="Euro 6" xfId="139"/>
    <cellStyle name="Excel Built-in Normal" xfId="140"/>
    <cellStyle name="Excel Built-in Normal 2" xfId="141"/>
    <cellStyle name="Heading" xfId="142"/>
    <cellStyle name="Heading 2" xfId="143"/>
    <cellStyle name="Heading 3" xfId="144"/>
    <cellStyle name="Heading 4" xfId="145"/>
    <cellStyle name="Heading1" xfId="146"/>
    <cellStyle name="Heading1 2" xfId="147"/>
    <cellStyle name="Heading1 3" xfId="148"/>
    <cellStyle name="Heading1 4" xfId="149"/>
    <cellStyle name="Hiperłącze 2" xfId="150"/>
    <cellStyle name="Hiperłącze 2 2" xfId="151"/>
    <cellStyle name="Hiperłącze 2 3" xfId="152"/>
    <cellStyle name="Hiperłącze 3" xfId="153"/>
    <cellStyle name="Hiperłącze 3 2" xfId="154"/>
    <cellStyle name="Hiperłącze 3 3" xfId="155"/>
    <cellStyle name="Hiperłącze 4" xfId="156"/>
    <cellStyle name="Hiperłącze 4 2" xfId="157"/>
    <cellStyle name="Hiperłącze 4 3" xfId="158"/>
    <cellStyle name="Komórka połączona 2" xfId="159"/>
    <cellStyle name="Komórka połączona 2 2" xfId="160"/>
    <cellStyle name="Komórka połączona 2 3" xfId="161"/>
    <cellStyle name="Komórka połączona 3" xfId="162"/>
    <cellStyle name="Komórka zaznaczona 2" xfId="163"/>
    <cellStyle name="Komórka zaznaczona 2 2" xfId="164"/>
    <cellStyle name="Komórka zaznaczona 2 3" xfId="165"/>
    <cellStyle name="Komórka zaznaczona 3" xfId="166"/>
    <cellStyle name="Nagłówek 1 2" xfId="167"/>
    <cellStyle name="Nagłówek 1 2 2" xfId="168"/>
    <cellStyle name="Nagłówek 1 2 3" xfId="169"/>
    <cellStyle name="Nagłówek 1 3" xfId="170"/>
    <cellStyle name="Nagłówek 2" xfId="516" builtinId="17" hidden="1"/>
    <cellStyle name="Nagłówek 2 2" xfId="171"/>
    <cellStyle name="Nagłówek 2 2 2" xfId="172"/>
    <cellStyle name="Nagłówek 2 2 3" xfId="173"/>
    <cellStyle name="Nagłówek 2 3" xfId="174"/>
    <cellStyle name="Nagłówek 3" xfId="517" builtinId="18" hidden="1"/>
    <cellStyle name="Nagłówek 3 2" xfId="175"/>
    <cellStyle name="Nagłówek 3 2 2" xfId="176"/>
    <cellStyle name="Nagłówek 3 2 3" xfId="177"/>
    <cellStyle name="Nagłówek 3 3" xfId="178"/>
    <cellStyle name="Nagłówek 4" xfId="518" builtinId="19" hidden="1"/>
    <cellStyle name="Nagłówek 4 2" xfId="179"/>
    <cellStyle name="Nagłówek 4 2 2" xfId="180"/>
    <cellStyle name="Nagłówek 4 2 3" xfId="181"/>
    <cellStyle name="Nagłówek 4 3" xfId="182"/>
    <cellStyle name="Neutralne 2" xfId="183"/>
    <cellStyle name="Neutralne 2 2" xfId="184"/>
    <cellStyle name="Neutralne 2 3" xfId="185"/>
    <cellStyle name="Neutralne 3" xfId="186"/>
    <cellStyle name="Normal 2" xfId="187"/>
    <cellStyle name="Normal 6" xfId="188"/>
    <cellStyle name="Normalny" xfId="0" builtinId="0"/>
    <cellStyle name="Normalny 10" xfId="189"/>
    <cellStyle name="Normalny 10 2" xfId="190"/>
    <cellStyle name="Normalny 10 2 2" xfId="191"/>
    <cellStyle name="Normalny 10 2 3" xfId="192"/>
    <cellStyle name="Normalny 10 3" xfId="193"/>
    <cellStyle name="Normalny 10 3 2" xfId="194"/>
    <cellStyle name="Normalny 10 3 2 2" xfId="195"/>
    <cellStyle name="Normalny 10 3 2 3" xfId="196"/>
    <cellStyle name="Normalny 10 3 3" xfId="197"/>
    <cellStyle name="Normalny 10 3 4" xfId="198"/>
    <cellStyle name="Normalny 10 4" xfId="199"/>
    <cellStyle name="Normalny 10 5" xfId="200"/>
    <cellStyle name="Normalny 11" xfId="201"/>
    <cellStyle name="Normalny 11 10" xfId="202"/>
    <cellStyle name="Normalny 11 11" xfId="203"/>
    <cellStyle name="Normalny 11 2" xfId="204"/>
    <cellStyle name="Normalny 11 2 2" xfId="205"/>
    <cellStyle name="Normalny 11 2 2 2" xfId="206"/>
    <cellStyle name="Normalny 11 2 3" xfId="207"/>
    <cellStyle name="Normalny 11 2 3 2" xfId="208"/>
    <cellStyle name="Normalny 11 3" xfId="209"/>
    <cellStyle name="Normalny 11 3 2" xfId="210"/>
    <cellStyle name="Normalny 11 3 3" xfId="211"/>
    <cellStyle name="Normalny 11 4" xfId="212"/>
    <cellStyle name="Normalny 11 5" xfId="213"/>
    <cellStyle name="Normalny 11 6" xfId="214"/>
    <cellStyle name="Normalny 11 7" xfId="215"/>
    <cellStyle name="Normalny 11 8" xfId="216"/>
    <cellStyle name="Normalny 11 9" xfId="217"/>
    <cellStyle name="Normalny 12" xfId="218"/>
    <cellStyle name="Normalny 12 2" xfId="219"/>
    <cellStyle name="Normalny 12 2 2" xfId="220"/>
    <cellStyle name="Normalny 12 2 3" xfId="221"/>
    <cellStyle name="Normalny 12 3" xfId="222"/>
    <cellStyle name="Normalny 12 4" xfId="223"/>
    <cellStyle name="Normalny 13" xfId="224"/>
    <cellStyle name="Normalny 13 2" xfId="225"/>
    <cellStyle name="Normalny 13 2 2" xfId="226"/>
    <cellStyle name="Normalny 13 2 3" xfId="227"/>
    <cellStyle name="Normalny 13 3" xfId="228"/>
    <cellStyle name="Normalny 13 4" xfId="229"/>
    <cellStyle name="Normalny 14" xfId="230"/>
    <cellStyle name="Normalny 14 2" xfId="231"/>
    <cellStyle name="Normalny 14 2 2" xfId="232"/>
    <cellStyle name="Normalny 14 2 3" xfId="233"/>
    <cellStyle name="Normalny 14 3" xfId="234"/>
    <cellStyle name="Normalny 14 3 2" xfId="235"/>
    <cellStyle name="Normalny 14 4" xfId="236"/>
    <cellStyle name="Normalny 14 5" xfId="237"/>
    <cellStyle name="Normalny 14 5 2" xfId="238"/>
    <cellStyle name="Normalny 14 6" xfId="239"/>
    <cellStyle name="Normalny 14 7" xfId="240"/>
    <cellStyle name="Normalny 14 8" xfId="241"/>
    <cellStyle name="Normalny 14 9" xfId="242"/>
    <cellStyle name="Normalny 15" xfId="243"/>
    <cellStyle name="Normalny 15 2" xfId="244"/>
    <cellStyle name="Normalny 15 2 2" xfId="245"/>
    <cellStyle name="Normalny 15 3" xfId="246"/>
    <cellStyle name="Normalny 15 4" xfId="247"/>
    <cellStyle name="Normalny 15 5" xfId="248"/>
    <cellStyle name="Normalny 15 6" xfId="249"/>
    <cellStyle name="Normalny 15 7" xfId="250"/>
    <cellStyle name="Normalny 15 8" xfId="251"/>
    <cellStyle name="Normalny 15 9" xfId="252"/>
    <cellStyle name="Normalny 16" xfId="253"/>
    <cellStyle name="Normalny 16 2" xfId="254"/>
    <cellStyle name="Normalny 16 2 2" xfId="255"/>
    <cellStyle name="Normalny 16 3" xfId="256"/>
    <cellStyle name="Normalny 16 4" xfId="257"/>
    <cellStyle name="Normalny 17" xfId="258"/>
    <cellStyle name="Normalny 17 2" xfId="259"/>
    <cellStyle name="Normalny 17 3" xfId="260"/>
    <cellStyle name="Normalny 18" xfId="261"/>
    <cellStyle name="Normalny 18 2" xfId="262"/>
    <cellStyle name="Normalny 19" xfId="263"/>
    <cellStyle name="Normalny 2" xfId="264"/>
    <cellStyle name="Normalny 2 10" xfId="265"/>
    <cellStyle name="Normalny 2 11" xfId="266"/>
    <cellStyle name="Normalny 2 2" xfId="267"/>
    <cellStyle name="Normalny 2 2 2" xfId="268"/>
    <cellStyle name="Normalny 2 2 2 2" xfId="269"/>
    <cellStyle name="Normalny 2 2 2 3" xfId="270"/>
    <cellStyle name="Normalny 2 2 3" xfId="271"/>
    <cellStyle name="Normalny 2 2 3 2" xfId="272"/>
    <cellStyle name="Normalny 2 2 3 2 2" xfId="273"/>
    <cellStyle name="Normalny 2 2 3 2 3" xfId="274"/>
    <cellStyle name="Normalny 2 2 3 3" xfId="275"/>
    <cellStyle name="Normalny 2 2 3 4" xfId="276"/>
    <cellStyle name="Normalny 2 2 4" xfId="277"/>
    <cellStyle name="Normalny 2 2 4 2" xfId="278"/>
    <cellStyle name="Normalny 2 2 5" xfId="279"/>
    <cellStyle name="Normalny 2 2 6" xfId="280"/>
    <cellStyle name="Normalny 2 2 7" xfId="281"/>
    <cellStyle name="Normalny 2 2 8" xfId="282"/>
    <cellStyle name="Normalny 2 3" xfId="283"/>
    <cellStyle name="Normalny 2 3 2" xfId="284"/>
    <cellStyle name="Normalny 2 3 3" xfId="285"/>
    <cellStyle name="Normalny 2 3 4" xfId="286"/>
    <cellStyle name="Normalny 2 3 5" xfId="287"/>
    <cellStyle name="Normalny 2 3 6" xfId="288"/>
    <cellStyle name="Normalny 2 4" xfId="289"/>
    <cellStyle name="Normalny 2 4 2" xfId="290"/>
    <cellStyle name="Normalny 2 4 2 2" xfId="291"/>
    <cellStyle name="Normalny 2 4 2 3" xfId="292"/>
    <cellStyle name="Normalny 2 4 3" xfId="293"/>
    <cellStyle name="Normalny 2 4 4" xfId="294"/>
    <cellStyle name="Normalny 2 5" xfId="295"/>
    <cellStyle name="Normalny 2 5 2" xfId="296"/>
    <cellStyle name="Normalny 2 5 3" xfId="297"/>
    <cellStyle name="Normalny 2 6" xfId="298"/>
    <cellStyle name="Normalny 2 7" xfId="299"/>
    <cellStyle name="Normalny 2 8" xfId="300"/>
    <cellStyle name="Normalny 2 9" xfId="301"/>
    <cellStyle name="Normalny 20" xfId="302"/>
    <cellStyle name="Normalny 21" xfId="303"/>
    <cellStyle name="Normalny 22" xfId="304"/>
    <cellStyle name="Normalny 23" xfId="305"/>
    <cellStyle name="Normalny 24" xfId="306"/>
    <cellStyle name="Normalny 25" xfId="307"/>
    <cellStyle name="Normalny 26" xfId="308"/>
    <cellStyle name="Normalny 27" xfId="309"/>
    <cellStyle name="Normalny 3" xfId="310"/>
    <cellStyle name="Normalny 3 2" xfId="311"/>
    <cellStyle name="Normalny 3 2 2" xfId="312"/>
    <cellStyle name="Normalny 3 3" xfId="313"/>
    <cellStyle name="Normalny 3 3 2" xfId="314"/>
    <cellStyle name="Normalny 3 4" xfId="315"/>
    <cellStyle name="Normalny 3 5" xfId="316"/>
    <cellStyle name="Normalny 3 6" xfId="317"/>
    <cellStyle name="Normalny 3 7" xfId="318"/>
    <cellStyle name="Normalny 3 8" xfId="319"/>
    <cellStyle name="Normalny 4" xfId="320"/>
    <cellStyle name="Normalny 4 2" xfId="321"/>
    <cellStyle name="Normalny 4 2 2" xfId="322"/>
    <cellStyle name="Normalny 4 2 3" xfId="323"/>
    <cellStyle name="Normalny 4 3" xfId="324"/>
    <cellStyle name="Normalny 4 3 2" xfId="325"/>
    <cellStyle name="Normalny 4 3 2 2" xfId="326"/>
    <cellStyle name="Normalny 4 3 2 3" xfId="327"/>
    <cellStyle name="Normalny 4 3 3" xfId="328"/>
    <cellStyle name="Normalny 4 3 4" xfId="329"/>
    <cellStyle name="Normalny 4 4" xfId="330"/>
    <cellStyle name="Normalny 4 4 2" xfId="331"/>
    <cellStyle name="Normalny 4 5" xfId="332"/>
    <cellStyle name="Normalny 5" xfId="333"/>
    <cellStyle name="Normalny 5 2" xfId="334"/>
    <cellStyle name="Normalny 5 2 2" xfId="335"/>
    <cellStyle name="Normalny 5 2 3" xfId="336"/>
    <cellStyle name="Normalny 5 3" xfId="337"/>
    <cellStyle name="Normalny 5 3 2" xfId="338"/>
    <cellStyle name="Normalny 5 3 2 2" xfId="339"/>
    <cellStyle name="Normalny 5 3 2 3" xfId="340"/>
    <cellStyle name="Normalny 5 3 3" xfId="341"/>
    <cellStyle name="Normalny 5 3 4" xfId="342"/>
    <cellStyle name="Normalny 5 4" xfId="343"/>
    <cellStyle name="Normalny 5 4 2" xfId="344"/>
    <cellStyle name="Normalny 5 5" xfId="345"/>
    <cellStyle name="Normalny 5 6" xfId="346"/>
    <cellStyle name="Normalny 5 7" xfId="347"/>
    <cellStyle name="Normalny 5 8" xfId="348"/>
    <cellStyle name="Normalny 6" xfId="349"/>
    <cellStyle name="Normalny 6 2" xfId="350"/>
    <cellStyle name="Normalny 6 3" xfId="351"/>
    <cellStyle name="Normalny 6 4" xfId="352"/>
    <cellStyle name="Normalny 6 5" xfId="353"/>
    <cellStyle name="Normalny 6 6" xfId="354"/>
    <cellStyle name="Normalny 7" xfId="355"/>
    <cellStyle name="Normalny 7 2" xfId="356"/>
    <cellStyle name="Normalny 7 2 2" xfId="357"/>
    <cellStyle name="Normalny 7 2 3" xfId="358"/>
    <cellStyle name="Normalny 7 3" xfId="359"/>
    <cellStyle name="Normalny 7 3 2" xfId="360"/>
    <cellStyle name="Normalny 7 3 2 2" xfId="361"/>
    <cellStyle name="Normalny 7 3 2 3" xfId="362"/>
    <cellStyle name="Normalny 7 3 3" xfId="363"/>
    <cellStyle name="Normalny 7 3 4" xfId="364"/>
    <cellStyle name="Normalny 7 4" xfId="365"/>
    <cellStyle name="Normalny 7 4 2" xfId="366"/>
    <cellStyle name="Normalny 7 5" xfId="367"/>
    <cellStyle name="Normalny 8" xfId="368"/>
    <cellStyle name="Normalny 8 2" xfId="369"/>
    <cellStyle name="Normalny 8 2 2" xfId="370"/>
    <cellStyle name="Normalny 8 3" xfId="371"/>
    <cellStyle name="Normalny 8 4" xfId="372"/>
    <cellStyle name="Normalny 8 5" xfId="373"/>
    <cellStyle name="Normalny 8 6" xfId="374"/>
    <cellStyle name="Normalny 8 7" xfId="375"/>
    <cellStyle name="Normalny 8 8" xfId="376"/>
    <cellStyle name="Normalny 9" xfId="377"/>
    <cellStyle name="Normalny 9 2" xfId="378"/>
    <cellStyle name="Normalny 9 2 2" xfId="379"/>
    <cellStyle name="Normalny 9 2 3" xfId="380"/>
    <cellStyle name="Normalny 9 3" xfId="381"/>
    <cellStyle name="Normalny 9 3 2" xfId="382"/>
    <cellStyle name="Normalny 9 3 2 2" xfId="383"/>
    <cellStyle name="Normalny 9 3 2 3" xfId="384"/>
    <cellStyle name="Normalny 9 3 3" xfId="385"/>
    <cellStyle name="Normalny 9 3 4" xfId="386"/>
    <cellStyle name="Normalny 9 4" xfId="387"/>
    <cellStyle name="Normalny 9 4 2" xfId="388"/>
    <cellStyle name="Normalny 9 5" xfId="389"/>
    <cellStyle name="Normalny 9 6" xfId="390"/>
    <cellStyle name="Normalny 9 7" xfId="391"/>
    <cellStyle name="Normalny 9 8" xfId="392"/>
    <cellStyle name="Normalny_Arkusz1" xfId="393"/>
    <cellStyle name="Obliczenia 2" xfId="394"/>
    <cellStyle name="Obliczenia 2 2" xfId="395"/>
    <cellStyle name="Obliczenia 2 3" xfId="396"/>
    <cellStyle name="Obliczenia 3" xfId="397"/>
    <cellStyle name="Procentowy" xfId="519" builtinId="5"/>
    <cellStyle name="Procentowy 2" xfId="398"/>
    <cellStyle name="Procentowy 2 10" xfId="399"/>
    <cellStyle name="Procentowy 2 2" xfId="400"/>
    <cellStyle name="Procentowy 2 2 2" xfId="401"/>
    <cellStyle name="Procentowy 2 2 3" xfId="402"/>
    <cellStyle name="Procentowy 2 2 4" xfId="403"/>
    <cellStyle name="Procentowy 2 3" xfId="404"/>
    <cellStyle name="Procentowy 2 4" xfId="405"/>
    <cellStyle name="Procentowy 2 4 2" xfId="406"/>
    <cellStyle name="Procentowy 2 4 3" xfId="407"/>
    <cellStyle name="Procentowy 2 5" xfId="408"/>
    <cellStyle name="Procentowy 2 6" xfId="409"/>
    <cellStyle name="Procentowy 2 7" xfId="410"/>
    <cellStyle name="Procentowy 2 8" xfId="411"/>
    <cellStyle name="Procentowy 2 9" xfId="412"/>
    <cellStyle name="Procentowy 3" xfId="413"/>
    <cellStyle name="Procentowy 3 2" xfId="414"/>
    <cellStyle name="Procentowy 3 3" xfId="415"/>
    <cellStyle name="Procentowy 4" xfId="416"/>
    <cellStyle name="Procentowy 4 2" xfId="417"/>
    <cellStyle name="Procentowy 4 3" xfId="418"/>
    <cellStyle name="Procentowy 5" xfId="419"/>
    <cellStyle name="Result" xfId="420"/>
    <cellStyle name="Result 2" xfId="421"/>
    <cellStyle name="Result 3" xfId="422"/>
    <cellStyle name="Result 4" xfId="423"/>
    <cellStyle name="Result2" xfId="424"/>
    <cellStyle name="Result2 2" xfId="425"/>
    <cellStyle name="Result2 3" xfId="426"/>
    <cellStyle name="Result2 4" xfId="427"/>
    <cellStyle name="Suma 2" xfId="428"/>
    <cellStyle name="Suma 2 2" xfId="429"/>
    <cellStyle name="Suma 2 3" xfId="430"/>
    <cellStyle name="Suma 3" xfId="431"/>
    <cellStyle name="Tekst objaśnienia 2" xfId="432"/>
    <cellStyle name="Tekst objaśnienia 2 2" xfId="433"/>
    <cellStyle name="Tekst objaśnienia 2 3" xfId="434"/>
    <cellStyle name="Tekst objaśnienia 3" xfId="435"/>
    <cellStyle name="Tekst ostrzeżenia 2" xfId="436"/>
    <cellStyle name="Tekst ostrzeżenia 2 2" xfId="437"/>
    <cellStyle name="Tekst ostrzeżenia 2 3" xfId="438"/>
    <cellStyle name="Tekst ostrzeżenia 3" xfId="439"/>
    <cellStyle name="Tytuł 2" xfId="440"/>
    <cellStyle name="Tytuł 2 2" xfId="441"/>
    <cellStyle name="Tytuł 2 3" xfId="442"/>
    <cellStyle name="Tytuł 3" xfId="443"/>
    <cellStyle name="Uwaga 2" xfId="444"/>
    <cellStyle name="Uwaga 2 2" xfId="445"/>
    <cellStyle name="Uwaga 2 3" xfId="446"/>
    <cellStyle name="Uwaga 3" xfId="447"/>
    <cellStyle name="Uwaga 4" xfId="448"/>
    <cellStyle name="Uwaga 5" xfId="449"/>
    <cellStyle name="Uwaga 6" xfId="450"/>
    <cellStyle name="Uwaga 7" xfId="451"/>
    <cellStyle name="Walutowy 2" xfId="452"/>
    <cellStyle name="Walutowy 2 10" xfId="453"/>
    <cellStyle name="Walutowy 2 2" xfId="454"/>
    <cellStyle name="Walutowy 2 2 2" xfId="455"/>
    <cellStyle name="Walutowy 2 2 3" xfId="456"/>
    <cellStyle name="Walutowy 2 2 4" xfId="457"/>
    <cellStyle name="Walutowy 2 2 5" xfId="458"/>
    <cellStyle name="Walutowy 2 3" xfId="459"/>
    <cellStyle name="Walutowy 2 4" xfId="460"/>
    <cellStyle name="Walutowy 2 5" xfId="461"/>
    <cellStyle name="Walutowy 2 6" xfId="462"/>
    <cellStyle name="Walutowy 2 7" xfId="463"/>
    <cellStyle name="Walutowy 2 8" xfId="464"/>
    <cellStyle name="Walutowy 2 9" xfId="465"/>
    <cellStyle name="Walutowy 3" xfId="466"/>
    <cellStyle name="Walutowy 3 10" xfId="467"/>
    <cellStyle name="Walutowy 3 2" xfId="468"/>
    <cellStyle name="Walutowy 3 2 2" xfId="469"/>
    <cellStyle name="Walutowy 3 3" xfId="470"/>
    <cellStyle name="Walutowy 3 4" xfId="471"/>
    <cellStyle name="Walutowy 3 5" xfId="472"/>
    <cellStyle name="Walutowy 3 6" xfId="473"/>
    <cellStyle name="Walutowy 3 7" xfId="474"/>
    <cellStyle name="Walutowy 3 8" xfId="475"/>
    <cellStyle name="Walutowy 3 9" xfId="476"/>
    <cellStyle name="Walutowy 4" xfId="477"/>
    <cellStyle name="Walutowy 4 10" xfId="478"/>
    <cellStyle name="Walutowy 4 11" xfId="479"/>
    <cellStyle name="Walutowy 4 12" xfId="480"/>
    <cellStyle name="Walutowy 4 2" xfId="481"/>
    <cellStyle name="Walutowy 4 2 2" xfId="482"/>
    <cellStyle name="Walutowy 4 2 2 2" xfId="483"/>
    <cellStyle name="Walutowy 4 2 3" xfId="484"/>
    <cellStyle name="Walutowy 4 2 4" xfId="485"/>
    <cellStyle name="Walutowy 4 2 5" xfId="486"/>
    <cellStyle name="Walutowy 4 2 6" xfId="487"/>
    <cellStyle name="Walutowy 4 2 7" xfId="488"/>
    <cellStyle name="Walutowy 4 3" xfId="489"/>
    <cellStyle name="Walutowy 4 3 2" xfId="490"/>
    <cellStyle name="Walutowy 4 3 2 2" xfId="491"/>
    <cellStyle name="Walutowy 4 3 2 3" xfId="492"/>
    <cellStyle name="Walutowy 4 3 3" xfId="493"/>
    <cellStyle name="Walutowy 4 3 3 2" xfId="494"/>
    <cellStyle name="Walutowy 4 3 4" xfId="495"/>
    <cellStyle name="Walutowy 4 3 5" xfId="496"/>
    <cellStyle name="Walutowy 4 3 5 2" xfId="497"/>
    <cellStyle name="Walutowy 4 3 6" xfId="498"/>
    <cellStyle name="Walutowy 4 3 7" xfId="499"/>
    <cellStyle name="Walutowy 4 3 8" xfId="500"/>
    <cellStyle name="Walutowy 4 3 9" xfId="501"/>
    <cellStyle name="Walutowy 4 4" xfId="502"/>
    <cellStyle name="Walutowy 4 4 2" xfId="503"/>
    <cellStyle name="Walutowy 4 5" xfId="504"/>
    <cellStyle name="Walutowy 4 5 2" xfId="505"/>
    <cellStyle name="Walutowy 4 6" xfId="506"/>
    <cellStyle name="Walutowy 4 7" xfId="507"/>
    <cellStyle name="Walutowy 4 8" xfId="508"/>
    <cellStyle name="Walutowy 4 9" xfId="509"/>
    <cellStyle name="Walutowy 5" xfId="510"/>
    <cellStyle name="Walutowy_Arkusz1" xfId="511"/>
    <cellStyle name="Złe 2" xfId="512"/>
    <cellStyle name="Złe 2 2" xfId="513"/>
    <cellStyle name="Złe 2 3" xfId="514"/>
    <cellStyle name="Złe 3" xfId="51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284C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1" max="2" width="9.140625" style="1"/>
    <col min="3" max="3" width="9.140625" style="2"/>
    <col min="4" max="16384" width="9.140625" style="1"/>
  </cols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3" max="3" width="9.140625" style="2"/>
    <col min="9" max="10" width="9.140625" style="2"/>
    <col min="15" max="15" width="9.140625" style="2"/>
  </cols>
  <sheetData/>
  <phoneticPr fontId="0" type="noConversion"/>
  <pageMargins left="0.57986111111111116" right="0.7597222222222223" top="0.77986111111111112" bottom="0.84027777777777779" header="0.5" footer="0.5"/>
  <pageSetup paperSize="9" firstPageNumber="0" orientation="landscape" horizontalDpi="300" verticalDpi="300" r:id="rId1"/>
  <headerFooter alignWithMargins="0">
    <oddHeader>&amp;CPrzetarg BZP NR 23 poz 8664 z dnia 25.02.200  Grupa 5 str nr &amp;P z &amp;N</oddHeader>
    <oddFooter>&amp;RPieczątka i podpis Oferenta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view="pageBreakPreview" topLeftCell="A37" zoomScale="91" zoomScaleNormal="100" zoomScaleSheetLayoutView="91" workbookViewId="0">
      <selection activeCell="M12" sqref="M12"/>
    </sheetView>
  </sheetViews>
  <sheetFormatPr defaultColWidth="11.7109375" defaultRowHeight="12.75"/>
  <cols>
    <col min="1" max="1" width="5.85546875" style="88" bestFit="1" customWidth="1"/>
    <col min="2" max="2" width="46.42578125" style="139" customWidth="1"/>
    <col min="3" max="3" width="9.85546875" style="88" customWidth="1"/>
    <col min="4" max="4" width="9" style="88" customWidth="1"/>
    <col min="5" max="5" width="6.140625" style="8" customWidth="1"/>
    <col min="6" max="6" width="32.85546875" style="139" customWidth="1"/>
    <col min="7" max="7" width="10.85546875" style="8" customWidth="1"/>
    <col min="8" max="8" width="9.5703125" style="8" customWidth="1"/>
    <col min="9" max="9" width="5.140625" style="88" bestFit="1" customWidth="1"/>
    <col min="10" max="10" width="8.85546875" style="88" customWidth="1"/>
    <col min="11" max="11" width="8.28515625" style="88" customWidth="1"/>
    <col min="12" max="12" width="10" style="22" customWidth="1"/>
    <col min="13" max="13" width="6.42578125" style="23" customWidth="1"/>
    <col min="14" max="14" width="9.42578125" style="22" customWidth="1"/>
    <col min="15" max="15" width="15.28515625" style="22" customWidth="1"/>
    <col min="16" max="16" width="15.7109375" style="22" customWidth="1"/>
    <col min="17" max="17" width="13.140625" style="8" customWidth="1"/>
    <col min="18" max="18" width="9.140625" style="88" customWidth="1"/>
    <col min="19" max="16384" width="11.7109375" style="88"/>
  </cols>
  <sheetData>
    <row r="1" spans="1:18" ht="53.25" customHeight="1">
      <c r="A1" s="83" t="s">
        <v>0</v>
      </c>
      <c r="B1" s="3" t="s">
        <v>71</v>
      </c>
      <c r="C1" s="84" t="s">
        <v>1</v>
      </c>
      <c r="D1" s="84" t="s">
        <v>2</v>
      </c>
      <c r="E1" s="4" t="s">
        <v>21</v>
      </c>
      <c r="F1" s="85" t="s">
        <v>69</v>
      </c>
      <c r="G1" s="9" t="s">
        <v>20</v>
      </c>
      <c r="H1" s="86" t="s">
        <v>18</v>
      </c>
      <c r="I1" s="87" t="s">
        <v>3</v>
      </c>
      <c r="J1" s="5" t="s">
        <v>42</v>
      </c>
      <c r="K1" s="5" t="s">
        <v>19</v>
      </c>
      <c r="L1" s="6" t="s">
        <v>4</v>
      </c>
      <c r="M1" s="7" t="s">
        <v>43</v>
      </c>
      <c r="N1" s="6" t="s">
        <v>44</v>
      </c>
      <c r="O1" s="6" t="s">
        <v>5</v>
      </c>
      <c r="P1" s="6" t="s">
        <v>6</v>
      </c>
      <c r="Q1" s="5" t="s">
        <v>73</v>
      </c>
      <c r="R1" s="78" t="s">
        <v>66</v>
      </c>
    </row>
    <row r="2" spans="1:18" s="89" customFormat="1" ht="13.5">
      <c r="A2" s="68">
        <v>1</v>
      </c>
      <c r="B2" s="69" t="s">
        <v>7</v>
      </c>
      <c r="C2" s="70" t="s">
        <v>8</v>
      </c>
      <c r="D2" s="70" t="s">
        <v>9</v>
      </c>
      <c r="E2" s="71">
        <v>5</v>
      </c>
      <c r="F2" s="70" t="s">
        <v>10</v>
      </c>
      <c r="G2" s="72">
        <v>7</v>
      </c>
      <c r="H2" s="73">
        <v>8</v>
      </c>
      <c r="I2" s="73">
        <v>9</v>
      </c>
      <c r="J2" s="74">
        <v>10</v>
      </c>
      <c r="K2" s="74">
        <v>11</v>
      </c>
      <c r="L2" s="74">
        <v>12</v>
      </c>
      <c r="M2" s="75">
        <v>13</v>
      </c>
      <c r="N2" s="74">
        <v>14</v>
      </c>
      <c r="O2" s="74">
        <v>15</v>
      </c>
      <c r="P2" s="74">
        <v>16</v>
      </c>
      <c r="Q2" s="76">
        <v>17</v>
      </c>
      <c r="R2" s="74">
        <v>18</v>
      </c>
    </row>
    <row r="3" spans="1:18" ht="9.9499999999999993" customHeight="1" thickBot="1">
      <c r="A3" s="151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3"/>
    </row>
    <row r="4" spans="1:18" s="97" customFormat="1" ht="15" customHeight="1">
      <c r="A4" s="90"/>
      <c r="B4" s="91" t="s">
        <v>26</v>
      </c>
      <c r="C4" s="92"/>
      <c r="D4" s="93"/>
      <c r="E4" s="12"/>
      <c r="F4" s="93"/>
      <c r="G4" s="94"/>
      <c r="H4" s="95"/>
      <c r="I4" s="95"/>
      <c r="J4" s="96"/>
      <c r="K4" s="96"/>
      <c r="L4" s="10"/>
      <c r="M4" s="11"/>
      <c r="N4" s="10"/>
      <c r="O4" s="10"/>
      <c r="P4" s="10"/>
      <c r="Q4" s="58"/>
      <c r="R4" s="96"/>
    </row>
    <row r="5" spans="1:18" s="97" customFormat="1" ht="27" customHeight="1">
      <c r="A5" s="13">
        <v>1</v>
      </c>
      <c r="B5" s="98" t="s">
        <v>30</v>
      </c>
      <c r="C5" s="14" t="s">
        <v>15</v>
      </c>
      <c r="D5" s="14" t="s">
        <v>16</v>
      </c>
      <c r="E5" s="15">
        <v>0</v>
      </c>
      <c r="F5" s="99" t="s">
        <v>34</v>
      </c>
      <c r="G5" s="13">
        <v>75</v>
      </c>
      <c r="H5" s="16">
        <v>252</v>
      </c>
      <c r="I5" s="17" t="s">
        <v>11</v>
      </c>
      <c r="J5" s="96"/>
      <c r="K5" s="96"/>
      <c r="L5" s="10">
        <v>0</v>
      </c>
      <c r="M5" s="11"/>
      <c r="N5" s="10">
        <f>L5*(1+M5)</f>
        <v>0</v>
      </c>
      <c r="O5" s="10">
        <f>H5*L5</f>
        <v>0</v>
      </c>
      <c r="P5" s="10">
        <f>H5*N5</f>
        <v>0</v>
      </c>
      <c r="Q5" s="58"/>
      <c r="R5" s="96"/>
    </row>
    <row r="6" spans="1:18" s="97" customFormat="1" ht="27" customHeight="1">
      <c r="A6" s="13">
        <v>2</v>
      </c>
      <c r="B6" s="18" t="s">
        <v>24</v>
      </c>
      <c r="C6" s="18" t="s">
        <v>24</v>
      </c>
      <c r="D6" s="18" t="s">
        <v>12</v>
      </c>
      <c r="E6" s="15">
        <v>1</v>
      </c>
      <c r="F6" s="99" t="s">
        <v>38</v>
      </c>
      <c r="G6" s="13">
        <v>90</v>
      </c>
      <c r="H6" s="16">
        <v>204</v>
      </c>
      <c r="I6" s="17" t="s">
        <v>11</v>
      </c>
      <c r="J6" s="96"/>
      <c r="K6" s="96"/>
      <c r="L6" s="10">
        <v>0</v>
      </c>
      <c r="M6" s="11"/>
      <c r="N6" s="10">
        <f t="shared" ref="N6:N7" si="0">L6*(1+M6)</f>
        <v>0</v>
      </c>
      <c r="O6" s="10">
        <f>H6*L6</f>
        <v>0</v>
      </c>
      <c r="P6" s="10">
        <f>H6*N6</f>
        <v>0</v>
      </c>
      <c r="Q6" s="58"/>
      <c r="R6" s="96"/>
    </row>
    <row r="7" spans="1:18" s="97" customFormat="1" ht="27" customHeight="1" thickBot="1">
      <c r="A7" s="13">
        <v>3</v>
      </c>
      <c r="B7" s="18" t="s">
        <v>24</v>
      </c>
      <c r="C7" s="18" t="s">
        <v>24</v>
      </c>
      <c r="D7" s="18" t="s">
        <v>12</v>
      </c>
      <c r="E7" s="15">
        <v>1</v>
      </c>
      <c r="F7" s="99" t="s">
        <v>31</v>
      </c>
      <c r="G7" s="13" t="s">
        <v>25</v>
      </c>
      <c r="H7" s="16">
        <v>1088</v>
      </c>
      <c r="I7" s="17" t="s">
        <v>11</v>
      </c>
      <c r="J7" s="96"/>
      <c r="K7" s="96"/>
      <c r="L7" s="10">
        <v>0</v>
      </c>
      <c r="M7" s="11"/>
      <c r="N7" s="10">
        <f t="shared" si="0"/>
        <v>0</v>
      </c>
      <c r="O7" s="10">
        <f>H7*L7</f>
        <v>0</v>
      </c>
      <c r="P7" s="10">
        <f>H7*N7</f>
        <v>0</v>
      </c>
      <c r="Q7" s="59"/>
      <c r="R7" s="96"/>
    </row>
    <row r="8" spans="1:18" s="97" customFormat="1" ht="27" customHeight="1" thickBot="1">
      <c r="A8" s="100"/>
      <c r="B8" s="101"/>
      <c r="C8" s="101"/>
      <c r="D8" s="101"/>
      <c r="E8" s="19"/>
      <c r="F8" s="101"/>
      <c r="G8" s="20"/>
      <c r="H8" s="21"/>
      <c r="I8" s="21"/>
      <c r="L8" s="22"/>
      <c r="M8" s="23"/>
      <c r="N8" s="81" t="s">
        <v>45</v>
      </c>
      <c r="O8" s="67">
        <f>SUM(O5:O7)</f>
        <v>0</v>
      </c>
      <c r="P8" s="67">
        <f>SUM(P5:P7)</f>
        <v>0</v>
      </c>
      <c r="Q8" s="78"/>
      <c r="R8" s="96"/>
    </row>
    <row r="9" spans="1:18" ht="9.9499999999999993" customHeight="1" thickBot="1">
      <c r="A9" s="151"/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3"/>
    </row>
    <row r="10" spans="1:18" s="107" customFormat="1" ht="15" customHeight="1">
      <c r="A10" s="102"/>
      <c r="B10" s="148" t="s">
        <v>27</v>
      </c>
      <c r="C10" s="103"/>
      <c r="D10" s="103"/>
      <c r="E10" s="24"/>
      <c r="F10" s="104"/>
      <c r="G10" s="105"/>
      <c r="H10" s="106"/>
      <c r="I10" s="106"/>
      <c r="L10" s="25"/>
      <c r="M10" s="26"/>
      <c r="N10" s="25"/>
      <c r="O10" s="25"/>
      <c r="P10" s="25"/>
      <c r="Q10" s="60"/>
      <c r="R10" s="108"/>
    </row>
    <row r="11" spans="1:18" s="107" customFormat="1" ht="27" customHeight="1">
      <c r="A11" s="27">
        <v>1</v>
      </c>
      <c r="B11" s="132" t="s">
        <v>32</v>
      </c>
      <c r="C11" s="109"/>
      <c r="D11" s="109"/>
      <c r="E11" s="28">
        <v>0</v>
      </c>
      <c r="F11" s="110" t="s">
        <v>35</v>
      </c>
      <c r="G11" s="29">
        <v>75</v>
      </c>
      <c r="H11" s="30">
        <v>3060</v>
      </c>
      <c r="I11" s="30" t="s">
        <v>11</v>
      </c>
      <c r="J11" s="108"/>
      <c r="K11" s="108"/>
      <c r="L11" s="31">
        <v>0</v>
      </c>
      <c r="M11" s="32"/>
      <c r="N11" s="10">
        <f t="shared" ref="N11:N19" si="1">L11*(1+M11)</f>
        <v>0</v>
      </c>
      <c r="O11" s="31">
        <f t="shared" ref="O11:O19" si="2">H11*L11</f>
        <v>0</v>
      </c>
      <c r="P11" s="31">
        <f t="shared" ref="P11:P19" si="3">H11*N11</f>
        <v>0</v>
      </c>
      <c r="Q11" s="61"/>
      <c r="R11" s="108"/>
    </row>
    <row r="12" spans="1:18" s="107" customFormat="1" ht="27" customHeight="1">
      <c r="A12" s="27">
        <v>2</v>
      </c>
      <c r="B12" s="33" t="s">
        <v>12</v>
      </c>
      <c r="C12" s="111"/>
      <c r="D12" s="111"/>
      <c r="E12" s="34">
        <v>0</v>
      </c>
      <c r="F12" s="112" t="s">
        <v>36</v>
      </c>
      <c r="G12" s="27">
        <v>75</v>
      </c>
      <c r="H12" s="16">
        <v>1008</v>
      </c>
      <c r="I12" s="16" t="s">
        <v>11</v>
      </c>
      <c r="J12" s="108"/>
      <c r="K12" s="108"/>
      <c r="L12" s="31">
        <v>0</v>
      </c>
      <c r="M12" s="32"/>
      <c r="N12" s="10">
        <f t="shared" si="1"/>
        <v>0</v>
      </c>
      <c r="O12" s="31">
        <f t="shared" si="2"/>
        <v>0</v>
      </c>
      <c r="P12" s="31">
        <f t="shared" si="3"/>
        <v>0</v>
      </c>
      <c r="Q12" s="61"/>
      <c r="R12" s="108"/>
    </row>
    <row r="13" spans="1:18" s="107" customFormat="1" ht="27" customHeight="1">
      <c r="A13" s="35">
        <v>3</v>
      </c>
      <c r="B13" s="33" t="s">
        <v>12</v>
      </c>
      <c r="C13" s="111"/>
      <c r="D13" s="111"/>
      <c r="E13" s="36" t="s">
        <v>13</v>
      </c>
      <c r="F13" s="113" t="s">
        <v>37</v>
      </c>
      <c r="G13" s="35">
        <v>75</v>
      </c>
      <c r="H13" s="37">
        <v>3108</v>
      </c>
      <c r="I13" s="37" t="s">
        <v>11</v>
      </c>
      <c r="J13" s="108"/>
      <c r="K13" s="108"/>
      <c r="L13" s="31">
        <v>0</v>
      </c>
      <c r="M13" s="32"/>
      <c r="N13" s="10">
        <f t="shared" si="1"/>
        <v>0</v>
      </c>
      <c r="O13" s="31">
        <f t="shared" si="2"/>
        <v>0</v>
      </c>
      <c r="P13" s="31">
        <f t="shared" si="3"/>
        <v>0</v>
      </c>
      <c r="Q13" s="61"/>
      <c r="R13" s="108"/>
    </row>
    <row r="14" spans="1:18" s="107" customFormat="1" ht="27" customHeight="1">
      <c r="A14" s="27">
        <v>4</v>
      </c>
      <c r="B14" s="33" t="s">
        <v>12</v>
      </c>
      <c r="C14" s="111"/>
      <c r="D14" s="111"/>
      <c r="E14" s="34">
        <v>1</v>
      </c>
      <c r="F14" s="112" t="s">
        <v>36</v>
      </c>
      <c r="G14" s="27">
        <v>75</v>
      </c>
      <c r="H14" s="16">
        <v>624</v>
      </c>
      <c r="I14" s="16" t="s">
        <v>11</v>
      </c>
      <c r="J14" s="108"/>
      <c r="K14" s="108"/>
      <c r="L14" s="31">
        <v>0</v>
      </c>
      <c r="M14" s="32"/>
      <c r="N14" s="10">
        <f t="shared" si="1"/>
        <v>0</v>
      </c>
      <c r="O14" s="31">
        <f t="shared" si="2"/>
        <v>0</v>
      </c>
      <c r="P14" s="31">
        <f t="shared" si="3"/>
        <v>0</v>
      </c>
      <c r="Q14" s="61"/>
      <c r="R14" s="108"/>
    </row>
    <row r="15" spans="1:18" s="107" customFormat="1" ht="27" customHeight="1">
      <c r="A15" s="27">
        <v>5</v>
      </c>
      <c r="B15" s="33" t="s">
        <v>12</v>
      </c>
      <c r="C15" s="111"/>
      <c r="D15" s="111"/>
      <c r="E15" s="34">
        <v>1</v>
      </c>
      <c r="F15" s="112" t="s">
        <v>40</v>
      </c>
      <c r="G15" s="27">
        <v>75</v>
      </c>
      <c r="H15" s="16">
        <v>1500</v>
      </c>
      <c r="I15" s="16" t="s">
        <v>11</v>
      </c>
      <c r="J15" s="108"/>
      <c r="K15" s="108"/>
      <c r="L15" s="31">
        <v>0</v>
      </c>
      <c r="M15" s="32"/>
      <c r="N15" s="10">
        <f t="shared" si="1"/>
        <v>0</v>
      </c>
      <c r="O15" s="31">
        <f t="shared" si="2"/>
        <v>0</v>
      </c>
      <c r="P15" s="31">
        <f t="shared" si="3"/>
        <v>0</v>
      </c>
      <c r="Q15" s="61"/>
      <c r="R15" s="108"/>
    </row>
    <row r="16" spans="1:18" s="114" customFormat="1" ht="27" customHeight="1">
      <c r="A16" s="27">
        <v>6</v>
      </c>
      <c r="B16" s="33" t="s">
        <v>12</v>
      </c>
      <c r="C16" s="111"/>
      <c r="D16" s="111"/>
      <c r="E16" s="34">
        <v>2</v>
      </c>
      <c r="F16" s="112" t="s">
        <v>41</v>
      </c>
      <c r="G16" s="27">
        <v>75</v>
      </c>
      <c r="H16" s="16">
        <v>972</v>
      </c>
      <c r="I16" s="16" t="s">
        <v>11</v>
      </c>
      <c r="J16" s="108"/>
      <c r="K16" s="108"/>
      <c r="L16" s="31">
        <v>0</v>
      </c>
      <c r="M16" s="32"/>
      <c r="N16" s="10">
        <f t="shared" si="1"/>
        <v>0</v>
      </c>
      <c r="O16" s="31">
        <f t="shared" si="2"/>
        <v>0</v>
      </c>
      <c r="P16" s="31">
        <f t="shared" si="3"/>
        <v>0</v>
      </c>
      <c r="Q16" s="61"/>
      <c r="R16" s="108"/>
    </row>
    <row r="17" spans="1:18" s="114" customFormat="1" ht="27" customHeight="1">
      <c r="A17" s="27">
        <v>7</v>
      </c>
      <c r="B17" s="33" t="s">
        <v>12</v>
      </c>
      <c r="C17" s="111"/>
      <c r="D17" s="111"/>
      <c r="E17" s="34" t="s">
        <v>13</v>
      </c>
      <c r="F17" s="112" t="s">
        <v>39</v>
      </c>
      <c r="G17" s="27">
        <v>75</v>
      </c>
      <c r="H17" s="16">
        <v>288</v>
      </c>
      <c r="I17" s="16" t="s">
        <v>11</v>
      </c>
      <c r="J17" s="108"/>
      <c r="K17" s="108"/>
      <c r="L17" s="31">
        <v>0</v>
      </c>
      <c r="M17" s="32"/>
      <c r="N17" s="10">
        <f t="shared" si="1"/>
        <v>0</v>
      </c>
      <c r="O17" s="31">
        <f t="shared" si="2"/>
        <v>0</v>
      </c>
      <c r="P17" s="31">
        <f t="shared" si="3"/>
        <v>0</v>
      </c>
      <c r="Q17" s="61"/>
      <c r="R17" s="108"/>
    </row>
    <row r="18" spans="1:18" s="114" customFormat="1" ht="27" customHeight="1">
      <c r="A18" s="27">
        <v>8</v>
      </c>
      <c r="B18" s="38" t="s">
        <v>12</v>
      </c>
      <c r="C18" s="115"/>
      <c r="D18" s="115"/>
      <c r="E18" s="36" t="s">
        <v>14</v>
      </c>
      <c r="F18" s="113" t="s">
        <v>33</v>
      </c>
      <c r="G18" s="35">
        <v>75</v>
      </c>
      <c r="H18" s="37">
        <v>1608</v>
      </c>
      <c r="I18" s="37" t="s">
        <v>11</v>
      </c>
      <c r="J18" s="116"/>
      <c r="K18" s="116"/>
      <c r="L18" s="31">
        <v>0</v>
      </c>
      <c r="M18" s="32"/>
      <c r="N18" s="10">
        <f t="shared" si="1"/>
        <v>0</v>
      </c>
      <c r="O18" s="31">
        <f t="shared" si="2"/>
        <v>0</v>
      </c>
      <c r="P18" s="31">
        <f t="shared" si="3"/>
        <v>0</v>
      </c>
      <c r="Q18" s="62"/>
      <c r="R18" s="108"/>
    </row>
    <row r="19" spans="1:18" s="114" customFormat="1" ht="27" customHeight="1">
      <c r="A19" s="27">
        <v>9</v>
      </c>
      <c r="B19" s="33" t="s">
        <v>12</v>
      </c>
      <c r="C19" s="112"/>
      <c r="D19" s="112"/>
      <c r="E19" s="34">
        <v>0</v>
      </c>
      <c r="F19" s="112" t="s">
        <v>46</v>
      </c>
      <c r="G19" s="27">
        <v>75</v>
      </c>
      <c r="H19" s="16">
        <v>96</v>
      </c>
      <c r="I19" s="16" t="s">
        <v>23</v>
      </c>
      <c r="J19" s="108"/>
      <c r="K19" s="108"/>
      <c r="L19" s="31">
        <v>0</v>
      </c>
      <c r="M19" s="32"/>
      <c r="N19" s="10">
        <f t="shared" si="1"/>
        <v>0</v>
      </c>
      <c r="O19" s="31">
        <f t="shared" si="2"/>
        <v>0</v>
      </c>
      <c r="P19" s="31">
        <f t="shared" si="3"/>
        <v>0</v>
      </c>
      <c r="Q19" s="61"/>
      <c r="R19" s="108"/>
    </row>
    <row r="20" spans="1:18" s="114" customFormat="1" ht="27" customHeight="1" thickBot="1">
      <c r="A20" s="102"/>
      <c r="B20" s="117"/>
      <c r="C20" s="117"/>
      <c r="D20" s="117"/>
      <c r="E20" s="39"/>
      <c r="F20" s="117"/>
      <c r="G20" s="40"/>
      <c r="H20" s="41"/>
      <c r="I20" s="41"/>
      <c r="L20" s="42"/>
      <c r="M20" s="43"/>
      <c r="N20" s="80" t="s">
        <v>45</v>
      </c>
      <c r="O20" s="44">
        <f>SUM(O11:O19)</f>
        <v>0</v>
      </c>
      <c r="P20" s="44">
        <f>SUM(P11:P19)</f>
        <v>0</v>
      </c>
      <c r="Q20" s="79"/>
      <c r="R20" s="108"/>
    </row>
    <row r="21" spans="1:18" ht="9.9499999999999993" customHeight="1" thickBot="1">
      <c r="A21" s="151"/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3"/>
    </row>
    <row r="22" spans="1:18" s="107" customFormat="1" ht="15" customHeight="1">
      <c r="A22" s="118"/>
      <c r="B22" s="125" t="s">
        <v>28</v>
      </c>
      <c r="C22" s="119"/>
      <c r="D22" s="119"/>
      <c r="E22" s="45"/>
      <c r="F22" s="119"/>
      <c r="G22" s="120"/>
      <c r="H22" s="121"/>
      <c r="I22" s="121"/>
      <c r="L22" s="25"/>
      <c r="M22" s="26"/>
      <c r="N22" s="25"/>
      <c r="O22" s="25"/>
      <c r="P22" s="25"/>
      <c r="Q22" s="60"/>
    </row>
    <row r="23" spans="1:18" s="107" customFormat="1" ht="27" customHeight="1">
      <c r="A23" s="27">
        <v>1</v>
      </c>
      <c r="B23" s="132" t="s">
        <v>29</v>
      </c>
      <c r="C23" s="111"/>
      <c r="D23" s="111"/>
      <c r="E23" s="34" t="s">
        <v>17</v>
      </c>
      <c r="F23" s="112" t="s">
        <v>22</v>
      </c>
      <c r="G23" s="27">
        <v>250</v>
      </c>
      <c r="H23" s="16">
        <v>144</v>
      </c>
      <c r="I23" s="16" t="s">
        <v>11</v>
      </c>
      <c r="J23" s="108"/>
      <c r="K23" s="108"/>
      <c r="L23" s="31">
        <v>0</v>
      </c>
      <c r="M23" s="32"/>
      <c r="N23" s="10">
        <f t="shared" ref="N23:N28" si="4">L23*(1+M23)</f>
        <v>0</v>
      </c>
      <c r="O23" s="31">
        <f t="shared" ref="O23:O28" si="5">H23*L23</f>
        <v>0</v>
      </c>
      <c r="P23" s="31">
        <f t="shared" ref="P23:P28" si="6">H23*N23</f>
        <v>0</v>
      </c>
      <c r="Q23" s="61"/>
      <c r="R23" s="108"/>
    </row>
    <row r="24" spans="1:18" s="107" customFormat="1" ht="27" customHeight="1">
      <c r="A24" s="27">
        <v>2</v>
      </c>
      <c r="B24" s="33" t="s">
        <v>12</v>
      </c>
      <c r="C24" s="111"/>
      <c r="D24" s="111"/>
      <c r="E24" s="34" t="s">
        <v>14</v>
      </c>
      <c r="F24" s="112" t="s">
        <v>22</v>
      </c>
      <c r="G24" s="27">
        <v>250</v>
      </c>
      <c r="H24" s="16">
        <v>1452</v>
      </c>
      <c r="I24" s="16" t="s">
        <v>11</v>
      </c>
      <c r="J24" s="108"/>
      <c r="K24" s="108"/>
      <c r="L24" s="31">
        <v>0</v>
      </c>
      <c r="M24" s="32"/>
      <c r="N24" s="10">
        <f t="shared" si="4"/>
        <v>0</v>
      </c>
      <c r="O24" s="31">
        <f t="shared" si="5"/>
        <v>0</v>
      </c>
      <c r="P24" s="31">
        <f t="shared" si="6"/>
        <v>0</v>
      </c>
      <c r="Q24" s="61"/>
      <c r="R24" s="108"/>
    </row>
    <row r="25" spans="1:18" s="107" customFormat="1" ht="27" customHeight="1">
      <c r="A25" s="27">
        <v>3</v>
      </c>
      <c r="B25" s="33" t="s">
        <v>12</v>
      </c>
      <c r="C25" s="111"/>
      <c r="D25" s="111"/>
      <c r="E25" s="34" t="s">
        <v>13</v>
      </c>
      <c r="F25" s="112" t="s">
        <v>22</v>
      </c>
      <c r="G25" s="27">
        <v>250</v>
      </c>
      <c r="H25" s="16">
        <v>2856</v>
      </c>
      <c r="I25" s="16" t="s">
        <v>11</v>
      </c>
      <c r="J25" s="108"/>
      <c r="K25" s="108"/>
      <c r="L25" s="31">
        <v>0</v>
      </c>
      <c r="M25" s="32"/>
      <c r="N25" s="10">
        <f t="shared" si="4"/>
        <v>0</v>
      </c>
      <c r="O25" s="31">
        <f t="shared" si="5"/>
        <v>0</v>
      </c>
      <c r="P25" s="31">
        <f t="shared" si="6"/>
        <v>0</v>
      </c>
      <c r="Q25" s="61"/>
      <c r="R25" s="108"/>
    </row>
    <row r="26" spans="1:18" s="107" customFormat="1" ht="27" customHeight="1">
      <c r="A26" s="27">
        <v>4</v>
      </c>
      <c r="B26" s="33" t="s">
        <v>12</v>
      </c>
      <c r="C26" s="111"/>
      <c r="D26" s="111"/>
      <c r="E26" s="34">
        <v>0</v>
      </c>
      <c r="F26" s="112" t="s">
        <v>22</v>
      </c>
      <c r="G26" s="27">
        <v>250</v>
      </c>
      <c r="H26" s="16">
        <v>1272</v>
      </c>
      <c r="I26" s="16" t="s">
        <v>11</v>
      </c>
      <c r="J26" s="108"/>
      <c r="K26" s="108"/>
      <c r="L26" s="31">
        <v>0</v>
      </c>
      <c r="M26" s="32"/>
      <c r="N26" s="10">
        <f t="shared" si="4"/>
        <v>0</v>
      </c>
      <c r="O26" s="31">
        <f t="shared" si="5"/>
        <v>0</v>
      </c>
      <c r="P26" s="31">
        <f t="shared" si="6"/>
        <v>0</v>
      </c>
      <c r="Q26" s="61"/>
      <c r="R26" s="108"/>
    </row>
    <row r="27" spans="1:18" s="107" customFormat="1" ht="27" customHeight="1">
      <c r="A27" s="27">
        <v>5</v>
      </c>
      <c r="B27" s="33" t="s">
        <v>12</v>
      </c>
      <c r="C27" s="111"/>
      <c r="D27" s="111"/>
      <c r="E27" s="34">
        <v>1</v>
      </c>
      <c r="F27" s="112" t="s">
        <v>22</v>
      </c>
      <c r="G27" s="27">
        <v>250</v>
      </c>
      <c r="H27" s="16">
        <v>252</v>
      </c>
      <c r="I27" s="16" t="s">
        <v>11</v>
      </c>
      <c r="J27" s="108"/>
      <c r="K27" s="108"/>
      <c r="L27" s="31">
        <v>0</v>
      </c>
      <c r="M27" s="32"/>
      <c r="N27" s="10">
        <f t="shared" si="4"/>
        <v>0</v>
      </c>
      <c r="O27" s="31">
        <f t="shared" si="5"/>
        <v>0</v>
      </c>
      <c r="P27" s="31">
        <f t="shared" si="6"/>
        <v>0</v>
      </c>
      <c r="Q27" s="61"/>
      <c r="R27" s="108"/>
    </row>
    <row r="28" spans="1:18" s="107" customFormat="1" ht="27" customHeight="1" thickBot="1">
      <c r="A28" s="27">
        <v>6</v>
      </c>
      <c r="B28" s="33" t="s">
        <v>12</v>
      </c>
      <c r="C28" s="111"/>
      <c r="D28" s="111"/>
      <c r="E28" s="34">
        <v>2</v>
      </c>
      <c r="F28" s="112" t="s">
        <v>22</v>
      </c>
      <c r="G28" s="27">
        <v>250</v>
      </c>
      <c r="H28" s="37">
        <v>216</v>
      </c>
      <c r="I28" s="37" t="s">
        <v>11</v>
      </c>
      <c r="J28" s="116"/>
      <c r="K28" s="108"/>
      <c r="L28" s="31">
        <v>0</v>
      </c>
      <c r="M28" s="32"/>
      <c r="N28" s="10">
        <f t="shared" si="4"/>
        <v>0</v>
      </c>
      <c r="O28" s="31">
        <f t="shared" si="5"/>
        <v>0</v>
      </c>
      <c r="P28" s="31">
        <f t="shared" si="6"/>
        <v>0</v>
      </c>
      <c r="Q28" s="62"/>
      <c r="R28" s="108"/>
    </row>
    <row r="29" spans="1:18" s="107" customFormat="1" ht="27" customHeight="1" thickBot="1">
      <c r="A29" s="117"/>
      <c r="B29" s="117"/>
      <c r="C29" s="117"/>
      <c r="D29" s="122"/>
      <c r="E29" s="46"/>
      <c r="F29" s="123"/>
      <c r="G29" s="41"/>
      <c r="H29" s="47"/>
      <c r="I29" s="48"/>
      <c r="J29" s="124"/>
      <c r="L29" s="25"/>
      <c r="M29" s="26"/>
      <c r="N29" s="147" t="s">
        <v>45</v>
      </c>
      <c r="O29" s="144">
        <f>SUM(O23:O28)</f>
        <v>0</v>
      </c>
      <c r="P29" s="146">
        <f>SUM(P23:P28)</f>
        <v>0</v>
      </c>
      <c r="Q29" s="145"/>
      <c r="R29" s="108"/>
    </row>
    <row r="30" spans="1:18" ht="9.9499999999999993" customHeight="1" thickBot="1">
      <c r="A30" s="151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3"/>
    </row>
    <row r="31" spans="1:18" s="97" customFormat="1" ht="15.75" customHeight="1">
      <c r="A31" s="118"/>
      <c r="B31" s="125" t="s">
        <v>47</v>
      </c>
      <c r="C31" s="119"/>
      <c r="D31" s="119"/>
      <c r="E31" s="45"/>
      <c r="F31" s="150" t="s">
        <v>72</v>
      </c>
      <c r="G31" s="120"/>
      <c r="H31" s="127"/>
      <c r="I31" s="121"/>
      <c r="J31" s="107"/>
      <c r="K31" s="128"/>
      <c r="O31" s="8"/>
      <c r="P31" s="8"/>
    </row>
    <row r="32" spans="1:18" s="131" customFormat="1" ht="111" customHeight="1">
      <c r="A32" s="27">
        <v>1</v>
      </c>
      <c r="B32" s="82" t="s">
        <v>67</v>
      </c>
      <c r="C32" s="111"/>
      <c r="D32" s="111"/>
      <c r="E32" s="49" t="s">
        <v>17</v>
      </c>
      <c r="F32" s="112" t="s">
        <v>68</v>
      </c>
      <c r="G32" s="50" t="s">
        <v>48</v>
      </c>
      <c r="H32" s="16">
        <v>156</v>
      </c>
      <c r="I32" s="16" t="s">
        <v>23</v>
      </c>
      <c r="J32" s="129"/>
      <c r="K32" s="130"/>
      <c r="L32" s="31">
        <v>0</v>
      </c>
      <c r="M32" s="11"/>
      <c r="N32" s="10">
        <f t="shared" ref="N32" si="7">L32*(1+M32)</f>
        <v>0</v>
      </c>
      <c r="O32" s="143">
        <f>H32*L32</f>
        <v>0</v>
      </c>
      <c r="P32" s="143">
        <f>H32*N32</f>
        <v>0</v>
      </c>
      <c r="Q32" s="63"/>
      <c r="R32" s="63"/>
    </row>
    <row r="33" spans="1:18" ht="9.9499999999999993" customHeight="1" thickBot="1">
      <c r="A33" s="151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3"/>
    </row>
    <row r="34" spans="1:18" s="97" customFormat="1" ht="15.75" customHeight="1">
      <c r="A34" s="118"/>
      <c r="B34" s="125" t="s">
        <v>49</v>
      </c>
      <c r="C34" s="119"/>
      <c r="D34" s="119"/>
      <c r="E34" s="45"/>
      <c r="F34" s="126"/>
      <c r="G34" s="120"/>
      <c r="H34" s="127"/>
      <c r="I34" s="121"/>
      <c r="J34" s="107"/>
      <c r="K34" s="128"/>
      <c r="O34" s="8"/>
      <c r="P34" s="8"/>
    </row>
    <row r="35" spans="1:18" s="97" customFormat="1" ht="70.5" customHeight="1">
      <c r="A35" s="13"/>
      <c r="B35" s="149" t="s">
        <v>50</v>
      </c>
      <c r="C35" s="14" t="s">
        <v>51</v>
      </c>
      <c r="D35" s="14" t="s">
        <v>52</v>
      </c>
      <c r="E35" s="15"/>
      <c r="F35" s="99"/>
      <c r="G35" s="13"/>
      <c r="H35" s="65"/>
      <c r="I35" s="17"/>
      <c r="J35" s="96"/>
      <c r="K35" s="96"/>
      <c r="L35" s="96"/>
      <c r="M35" s="96"/>
      <c r="N35" s="96"/>
      <c r="O35" s="66"/>
      <c r="P35" s="66"/>
      <c r="Q35" s="96"/>
      <c r="R35" s="96"/>
    </row>
    <row r="36" spans="1:18" s="97" customFormat="1" ht="27" customHeight="1">
      <c r="A36" s="13">
        <v>1</v>
      </c>
      <c r="B36" s="64" t="s">
        <v>70</v>
      </c>
      <c r="C36" s="14" t="s">
        <v>12</v>
      </c>
      <c r="D36" s="14" t="s">
        <v>12</v>
      </c>
      <c r="E36" s="15">
        <v>1</v>
      </c>
      <c r="F36" s="99" t="s">
        <v>53</v>
      </c>
      <c r="G36" s="13" t="s">
        <v>54</v>
      </c>
      <c r="H36" s="65">
        <v>36</v>
      </c>
      <c r="I36" s="17" t="s">
        <v>11</v>
      </c>
      <c r="J36" s="96"/>
      <c r="K36" s="96"/>
      <c r="L36" s="31">
        <v>0</v>
      </c>
      <c r="M36" s="32"/>
      <c r="N36" s="10">
        <f t="shared" ref="N36:N44" si="8">L36*(1+M36)</f>
        <v>0</v>
      </c>
      <c r="O36" s="66">
        <f t="shared" ref="O36:O44" si="9">H36*L36</f>
        <v>0</v>
      </c>
      <c r="P36" s="66">
        <f t="shared" ref="P36:P44" si="10">H36*N36</f>
        <v>0</v>
      </c>
      <c r="Q36" s="96"/>
      <c r="R36" s="96"/>
    </row>
    <row r="37" spans="1:18" s="97" customFormat="1" ht="27" customHeight="1">
      <c r="A37" s="13">
        <v>2</v>
      </c>
      <c r="B37" s="64" t="s">
        <v>70</v>
      </c>
      <c r="C37" s="14" t="s">
        <v>12</v>
      </c>
      <c r="D37" s="14" t="s">
        <v>12</v>
      </c>
      <c r="E37" s="15" t="s">
        <v>13</v>
      </c>
      <c r="F37" s="99" t="s">
        <v>55</v>
      </c>
      <c r="G37" s="13" t="s">
        <v>56</v>
      </c>
      <c r="H37" s="65">
        <v>36</v>
      </c>
      <c r="I37" s="17" t="s">
        <v>11</v>
      </c>
      <c r="J37" s="96"/>
      <c r="K37" s="96"/>
      <c r="L37" s="31">
        <v>0</v>
      </c>
      <c r="M37" s="32"/>
      <c r="N37" s="10">
        <f t="shared" si="8"/>
        <v>0</v>
      </c>
      <c r="O37" s="66">
        <f t="shared" si="9"/>
        <v>0</v>
      </c>
      <c r="P37" s="66">
        <f t="shared" si="10"/>
        <v>0</v>
      </c>
      <c r="Q37" s="96"/>
      <c r="R37" s="96"/>
    </row>
    <row r="38" spans="1:18" s="97" customFormat="1" ht="27" customHeight="1">
      <c r="A38" s="13">
        <v>3</v>
      </c>
      <c r="B38" s="18" t="s">
        <v>24</v>
      </c>
      <c r="C38" s="18" t="s">
        <v>12</v>
      </c>
      <c r="D38" s="18" t="s">
        <v>12</v>
      </c>
      <c r="E38" s="15">
        <v>0</v>
      </c>
      <c r="F38" s="99" t="s">
        <v>57</v>
      </c>
      <c r="G38" s="13" t="s">
        <v>56</v>
      </c>
      <c r="H38" s="17">
        <v>24</v>
      </c>
      <c r="I38" s="17" t="s">
        <v>11</v>
      </c>
      <c r="J38" s="96"/>
      <c r="K38" s="96"/>
      <c r="L38" s="31">
        <v>0</v>
      </c>
      <c r="M38" s="32"/>
      <c r="N38" s="10">
        <f t="shared" si="8"/>
        <v>0</v>
      </c>
      <c r="O38" s="66">
        <f t="shared" si="9"/>
        <v>0</v>
      </c>
      <c r="P38" s="66">
        <f t="shared" si="10"/>
        <v>0</v>
      </c>
      <c r="Q38" s="5"/>
      <c r="R38" s="96"/>
    </row>
    <row r="39" spans="1:18" s="97" customFormat="1" ht="27" customHeight="1">
      <c r="A39" s="13">
        <v>4</v>
      </c>
      <c r="B39" s="18" t="s">
        <v>24</v>
      </c>
      <c r="C39" s="18" t="s">
        <v>12</v>
      </c>
      <c r="D39" s="18" t="s">
        <v>12</v>
      </c>
      <c r="E39" s="15">
        <v>0</v>
      </c>
      <c r="F39" s="99" t="s">
        <v>58</v>
      </c>
      <c r="G39" s="13" t="s">
        <v>59</v>
      </c>
      <c r="H39" s="17">
        <v>36</v>
      </c>
      <c r="I39" s="17" t="s">
        <v>11</v>
      </c>
      <c r="J39" s="96"/>
      <c r="K39" s="96"/>
      <c r="L39" s="31">
        <v>0</v>
      </c>
      <c r="M39" s="32"/>
      <c r="N39" s="10">
        <f t="shared" si="8"/>
        <v>0</v>
      </c>
      <c r="O39" s="66">
        <f t="shared" si="9"/>
        <v>0</v>
      </c>
      <c r="P39" s="66">
        <f t="shared" si="10"/>
        <v>0</v>
      </c>
      <c r="Q39" s="5"/>
      <c r="R39" s="96"/>
    </row>
    <row r="40" spans="1:18" s="97" customFormat="1" ht="27" customHeight="1">
      <c r="A40" s="13">
        <v>5</v>
      </c>
      <c r="B40" s="18" t="s">
        <v>24</v>
      </c>
      <c r="C40" s="18" t="s">
        <v>12</v>
      </c>
      <c r="D40" s="18" t="s">
        <v>12</v>
      </c>
      <c r="E40" s="15">
        <v>2</v>
      </c>
      <c r="F40" s="99" t="s">
        <v>58</v>
      </c>
      <c r="G40" s="13" t="s">
        <v>59</v>
      </c>
      <c r="H40" s="17">
        <v>24</v>
      </c>
      <c r="I40" s="17" t="s">
        <v>11</v>
      </c>
      <c r="J40" s="96"/>
      <c r="K40" s="96"/>
      <c r="L40" s="31">
        <v>0</v>
      </c>
      <c r="M40" s="32"/>
      <c r="N40" s="10">
        <f t="shared" si="8"/>
        <v>0</v>
      </c>
      <c r="O40" s="66">
        <f t="shared" si="9"/>
        <v>0</v>
      </c>
      <c r="P40" s="66">
        <f t="shared" si="10"/>
        <v>0</v>
      </c>
      <c r="Q40" s="5"/>
      <c r="R40" s="96"/>
    </row>
    <row r="41" spans="1:18" s="97" customFormat="1" ht="27" customHeight="1">
      <c r="A41" s="13">
        <v>6</v>
      </c>
      <c r="B41" s="18" t="s">
        <v>24</v>
      </c>
      <c r="C41" s="18" t="s">
        <v>12</v>
      </c>
      <c r="D41" s="18" t="s">
        <v>12</v>
      </c>
      <c r="E41" s="15" t="s">
        <v>13</v>
      </c>
      <c r="F41" s="99" t="s">
        <v>60</v>
      </c>
      <c r="G41" s="13">
        <v>15</v>
      </c>
      <c r="H41" s="17">
        <v>36</v>
      </c>
      <c r="I41" s="17" t="s">
        <v>11</v>
      </c>
      <c r="J41" s="96"/>
      <c r="K41" s="96"/>
      <c r="L41" s="31">
        <v>0</v>
      </c>
      <c r="M41" s="32"/>
      <c r="N41" s="10">
        <f t="shared" si="8"/>
        <v>0</v>
      </c>
      <c r="O41" s="66">
        <f t="shared" si="9"/>
        <v>0</v>
      </c>
      <c r="P41" s="66">
        <f t="shared" si="10"/>
        <v>0</v>
      </c>
      <c r="Q41" s="96"/>
      <c r="R41" s="96"/>
    </row>
    <row r="42" spans="1:18" s="97" customFormat="1" ht="27" customHeight="1">
      <c r="A42" s="13">
        <v>7</v>
      </c>
      <c r="B42" s="18" t="s">
        <v>24</v>
      </c>
      <c r="C42" s="18" t="s">
        <v>12</v>
      </c>
      <c r="D42" s="18" t="s">
        <v>12</v>
      </c>
      <c r="E42" s="15">
        <v>1</v>
      </c>
      <c r="F42" s="99" t="s">
        <v>61</v>
      </c>
      <c r="G42" s="13">
        <v>30</v>
      </c>
      <c r="H42" s="17">
        <v>48</v>
      </c>
      <c r="I42" s="17" t="s">
        <v>11</v>
      </c>
      <c r="J42" s="96"/>
      <c r="K42" s="96"/>
      <c r="L42" s="31">
        <v>0</v>
      </c>
      <c r="M42" s="32"/>
      <c r="N42" s="10">
        <f t="shared" si="8"/>
        <v>0</v>
      </c>
      <c r="O42" s="66">
        <f t="shared" si="9"/>
        <v>0</v>
      </c>
      <c r="P42" s="66">
        <f t="shared" si="10"/>
        <v>0</v>
      </c>
      <c r="Q42" s="96"/>
      <c r="R42" s="96"/>
    </row>
    <row r="43" spans="1:18" s="97" customFormat="1" ht="27" customHeight="1">
      <c r="A43" s="13">
        <v>8</v>
      </c>
      <c r="B43" s="18" t="s">
        <v>62</v>
      </c>
      <c r="C43" s="18" t="s">
        <v>62</v>
      </c>
      <c r="D43" s="18" t="s">
        <v>62</v>
      </c>
      <c r="E43" s="15">
        <v>0</v>
      </c>
      <c r="F43" s="99" t="s">
        <v>63</v>
      </c>
      <c r="G43" s="13" t="s">
        <v>54</v>
      </c>
      <c r="H43" s="17">
        <v>24</v>
      </c>
      <c r="I43" s="17" t="s">
        <v>11</v>
      </c>
      <c r="J43" s="96"/>
      <c r="K43" s="96"/>
      <c r="L43" s="31">
        <v>0</v>
      </c>
      <c r="M43" s="32"/>
      <c r="N43" s="10">
        <f t="shared" si="8"/>
        <v>0</v>
      </c>
      <c r="O43" s="66">
        <f t="shared" si="9"/>
        <v>0</v>
      </c>
      <c r="P43" s="66">
        <f t="shared" si="10"/>
        <v>0</v>
      </c>
      <c r="Q43" s="96"/>
      <c r="R43" s="96"/>
    </row>
    <row r="44" spans="1:18" s="97" customFormat="1" ht="27" customHeight="1" thickBot="1">
      <c r="A44" s="13">
        <v>9</v>
      </c>
      <c r="B44" s="18" t="s">
        <v>24</v>
      </c>
      <c r="C44" s="18" t="s">
        <v>12</v>
      </c>
      <c r="D44" s="18" t="s">
        <v>12</v>
      </c>
      <c r="E44" s="15">
        <v>0</v>
      </c>
      <c r="F44" s="99" t="s">
        <v>64</v>
      </c>
      <c r="G44" s="13">
        <v>30</v>
      </c>
      <c r="H44" s="17">
        <v>24</v>
      </c>
      <c r="I44" s="17" t="s">
        <v>65</v>
      </c>
      <c r="J44" s="96"/>
      <c r="K44" s="96"/>
      <c r="L44" s="31">
        <v>0</v>
      </c>
      <c r="M44" s="32"/>
      <c r="N44" s="156">
        <f t="shared" si="8"/>
        <v>0</v>
      </c>
      <c r="O44" s="154">
        <f t="shared" si="9"/>
        <v>0</v>
      </c>
      <c r="P44" s="154">
        <f t="shared" si="10"/>
        <v>0</v>
      </c>
      <c r="Q44" s="96"/>
      <c r="R44" s="96"/>
    </row>
    <row r="45" spans="1:18" s="131" customFormat="1" ht="27" customHeight="1" thickBot="1">
      <c r="A45" s="51"/>
      <c r="B45" s="133"/>
      <c r="C45" s="117"/>
      <c r="D45" s="117"/>
      <c r="E45" s="39"/>
      <c r="F45" s="117"/>
      <c r="G45" s="52"/>
      <c r="H45" s="41"/>
      <c r="I45" s="41"/>
      <c r="J45" s="134"/>
      <c r="K45" s="135"/>
      <c r="L45" s="136"/>
      <c r="M45" s="136"/>
      <c r="N45" s="157" t="s">
        <v>45</v>
      </c>
      <c r="O45" s="155">
        <f>SUM(O36:O44)</f>
        <v>0</v>
      </c>
      <c r="P45" s="155">
        <f>SUM(P36:P44)</f>
        <v>0</v>
      </c>
      <c r="Q45" s="136"/>
    </row>
    <row r="46" spans="1:18">
      <c r="A46" s="137"/>
      <c r="B46" s="53"/>
      <c r="C46" s="53"/>
      <c r="D46" s="53"/>
      <c r="E46" s="54"/>
      <c r="F46" s="77"/>
      <c r="G46" s="55"/>
      <c r="H46" s="21"/>
      <c r="I46" s="21"/>
    </row>
    <row r="47" spans="1:18">
      <c r="D47" s="140"/>
      <c r="E47" s="56"/>
      <c r="F47" s="57"/>
      <c r="G47" s="141"/>
      <c r="H47" s="56"/>
    </row>
    <row r="48" spans="1:18">
      <c r="D48" s="140"/>
      <c r="E48" s="56"/>
      <c r="F48" s="138"/>
      <c r="G48" s="56"/>
      <c r="H48" s="56"/>
    </row>
    <row r="49" spans="4:8">
      <c r="D49" s="140"/>
      <c r="E49" s="56"/>
      <c r="F49" s="138"/>
      <c r="G49" s="142"/>
      <c r="H49" s="77"/>
    </row>
    <row r="50" spans="4:8">
      <c r="D50" s="140"/>
      <c r="E50" s="56"/>
      <c r="F50" s="138"/>
      <c r="G50" s="56"/>
      <c r="H50" s="56"/>
    </row>
    <row r="51" spans="4:8">
      <c r="D51" s="140"/>
      <c r="E51" s="56"/>
      <c r="F51" s="138"/>
      <c r="G51" s="56"/>
      <c r="H51" s="56"/>
    </row>
    <row r="52" spans="4:8">
      <c r="D52" s="140"/>
      <c r="E52" s="56"/>
      <c r="F52" s="138"/>
      <c r="G52" s="56"/>
      <c r="H52" s="56"/>
    </row>
    <row r="53" spans="4:8">
      <c r="D53" s="140"/>
      <c r="E53" s="56"/>
      <c r="F53" s="138"/>
      <c r="G53" s="56"/>
      <c r="H53" s="56"/>
    </row>
    <row r="54" spans="4:8">
      <c r="D54" s="140"/>
      <c r="E54" s="56"/>
      <c r="F54" s="138"/>
      <c r="G54" s="56"/>
      <c r="H54" s="56"/>
    </row>
    <row r="55" spans="4:8">
      <c r="D55" s="140"/>
      <c r="E55" s="56"/>
      <c r="F55" s="138"/>
      <c r="G55" s="56"/>
      <c r="H55" s="56"/>
    </row>
    <row r="56" spans="4:8">
      <c r="D56" s="140"/>
      <c r="E56" s="56"/>
      <c r="F56" s="138"/>
      <c r="G56" s="56"/>
      <c r="H56" s="56"/>
    </row>
    <row r="57" spans="4:8">
      <c r="D57" s="140"/>
      <c r="E57" s="56"/>
      <c r="F57" s="138"/>
      <c r="G57" s="56"/>
      <c r="H57" s="56"/>
    </row>
    <row r="58" spans="4:8">
      <c r="D58" s="140"/>
      <c r="E58" s="56"/>
      <c r="F58" s="138"/>
      <c r="G58" s="56"/>
      <c r="H58" s="56"/>
    </row>
  </sheetData>
  <mergeCells count="5">
    <mergeCell ref="A3:R3"/>
    <mergeCell ref="A9:R9"/>
    <mergeCell ref="A21:R21"/>
    <mergeCell ref="A30:R30"/>
    <mergeCell ref="A33:R33"/>
  </mergeCells>
  <phoneticPr fontId="0" type="noConversion"/>
  <printOptions horizontalCentered="1"/>
  <pageMargins left="0.39370078740157483" right="0.19685039370078741" top="0.6692913385826772" bottom="0.86614173228346458" header="0.39370078740157483" footer="0.39370078740157483"/>
  <pageSetup paperSize="9" scale="60" firstPageNumber="0" orientation="landscape" r:id="rId1"/>
  <headerFooter alignWithMargins="0">
    <oddHeader>&amp;L&amp;"Arial CE,Pogrubiony"sprawa 1/2023&amp;C&amp;"Arial Narrow,Pogrubiony"FORMULARZ CENOWY&amp;R&amp;"Arial CE,Pogrubiony"ZAŁĄCZNIK NR 7 DO SWZ</oddHeader>
    <oddFooter>&amp;R&amp;P</oddFooter>
  </headerFooter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Grupy 1_4_ 7_10</vt:lpstr>
      <vt:lpstr>Grupa 5</vt:lpstr>
      <vt:lpstr>zadania 1-5</vt:lpstr>
      <vt:lpstr>'zadania 1-5'!Print_Area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Lesiński</dc:creator>
  <cp:lastModifiedBy>user</cp:lastModifiedBy>
  <cp:revision>1</cp:revision>
  <cp:lastPrinted>2023-01-04T09:05:42Z</cp:lastPrinted>
  <dcterms:created xsi:type="dcterms:W3CDTF">2000-03-09T23:00:00Z</dcterms:created>
  <dcterms:modified xsi:type="dcterms:W3CDTF">2023-01-04T09:05:42Z</dcterms:modified>
</cp:coreProperties>
</file>