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2270"/>
  </bookViews>
  <sheets>
    <sheet name="went-klim-wl" sheetId="2" r:id="rId1"/>
    <sheet name="filtry" sheetId="3" state="hidden" r:id="rId2"/>
    <sheet name="zestawy chydroforowe" sheetId="4" state="hidden" r:id="rId3"/>
    <sheet name="Arkusz1" sheetId="6" state="hidden" r:id="rId4"/>
    <sheet name="stacje uzdatniania wody" sheetId="5" state="hidden" r:id="rId5"/>
  </sheets>
  <definedNames>
    <definedName name="_xlnm._FilterDatabase" localSheetId="0" hidden="1">'went-klim-wl'!$C$12:$L$980</definedName>
    <definedName name="OLE_LINK1" localSheetId="1">filtry!$E$243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01" i="2" l="1"/>
  <c r="L471" i="2" l="1"/>
  <c r="L455" i="2"/>
  <c r="L298" i="2" l="1"/>
  <c r="L296" i="2"/>
  <c r="L272" i="2"/>
  <c r="L252" i="2"/>
  <c r="B14" i="2" l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B157" i="2" s="1"/>
  <c r="B158" i="2" s="1"/>
  <c r="B159" i="2" s="1"/>
  <c r="B160" i="2" s="1"/>
  <c r="B161" i="2" s="1"/>
  <c r="B162" i="2" s="1"/>
  <c r="B163" i="2" s="1"/>
  <c r="B164" i="2" s="1"/>
  <c r="B165" i="2" s="1"/>
  <c r="B166" i="2" s="1"/>
  <c r="B167" i="2" s="1"/>
  <c r="B168" i="2" s="1"/>
  <c r="B169" i="2" s="1"/>
  <c r="B170" i="2" s="1"/>
  <c r="B171" i="2" s="1"/>
  <c r="B172" i="2" s="1"/>
  <c r="B173" i="2" s="1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B197" i="2" s="1"/>
  <c r="B198" i="2" s="1"/>
  <c r="B199" i="2" s="1"/>
  <c r="B200" i="2" s="1"/>
  <c r="B201" i="2" s="1"/>
  <c r="B202" i="2" s="1"/>
  <c r="B203" i="2" s="1"/>
  <c r="B204" i="2" s="1"/>
  <c r="B205" i="2" s="1"/>
  <c r="B206" i="2" s="1"/>
  <c r="B207" i="2" s="1"/>
  <c r="B208" i="2" s="1"/>
  <c r="B209" i="2" s="1"/>
  <c r="B210" i="2" s="1"/>
  <c r="B211" i="2" s="1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B223" i="2" s="1"/>
  <c r="B224" i="2" s="1"/>
  <c r="B225" i="2" s="1"/>
  <c r="B226" i="2" s="1"/>
  <c r="B227" i="2" s="1"/>
  <c r="B228" i="2" s="1"/>
  <c r="B229" i="2" s="1"/>
  <c r="B230" i="2" s="1"/>
  <c r="B231" i="2" s="1"/>
  <c r="B232" i="2" s="1"/>
  <c r="B233" i="2" s="1"/>
  <c r="B234" i="2" s="1"/>
  <c r="B235" i="2" s="1"/>
  <c r="B236" i="2" s="1"/>
  <c r="B237" i="2" s="1"/>
  <c r="B238" i="2" s="1"/>
  <c r="B239" i="2" s="1"/>
  <c r="B240" i="2" s="1"/>
  <c r="B241" i="2" s="1"/>
  <c r="B242" i="2" s="1"/>
  <c r="B243" i="2" s="1"/>
  <c r="B244" i="2" s="1"/>
  <c r="B245" i="2" s="1"/>
  <c r="B246" i="2" s="1"/>
  <c r="B247" i="2" s="1"/>
  <c r="B248" i="2" s="1"/>
  <c r="B249" i="2" s="1"/>
  <c r="B250" i="2" s="1"/>
  <c r="B251" i="2" s="1"/>
  <c r="B252" i="2" s="1"/>
  <c r="B253" i="2" s="1"/>
  <c r="B254" i="2" s="1"/>
  <c r="B255" i="2" s="1"/>
  <c r="B256" i="2" s="1"/>
  <c r="B257" i="2" s="1"/>
  <c r="B258" i="2" s="1"/>
  <c r="B259" i="2" s="1"/>
  <c r="B260" i="2" s="1"/>
  <c r="B261" i="2" s="1"/>
  <c r="B262" i="2" s="1"/>
  <c r="B263" i="2" s="1"/>
  <c r="B264" i="2" s="1"/>
  <c r="B265" i="2" s="1"/>
  <c r="B266" i="2" s="1"/>
  <c r="B267" i="2" s="1"/>
  <c r="B268" i="2" s="1"/>
  <c r="B269" i="2" s="1"/>
  <c r="B270" i="2" s="1"/>
  <c r="B271" i="2" s="1"/>
  <c r="B272" i="2" s="1"/>
  <c r="B273" i="2" s="1"/>
  <c r="B274" i="2" s="1"/>
  <c r="B275" i="2" s="1"/>
  <c r="B276" i="2" s="1"/>
  <c r="B277" i="2" s="1"/>
  <c r="B278" i="2" s="1"/>
  <c r="B279" i="2" s="1"/>
  <c r="B280" i="2" s="1"/>
  <c r="B281" i="2" s="1"/>
  <c r="B282" i="2" s="1"/>
  <c r="B283" i="2" s="1"/>
  <c r="B284" i="2" s="1"/>
  <c r="B285" i="2" s="1"/>
  <c r="B286" i="2" s="1"/>
  <c r="B287" i="2" s="1"/>
  <c r="B288" i="2" s="1"/>
  <c r="B289" i="2" s="1"/>
  <c r="B290" i="2" s="1"/>
  <c r="B291" i="2" s="1"/>
  <c r="B292" i="2" s="1"/>
  <c r="B293" i="2" s="1"/>
  <c r="B294" i="2" s="1"/>
  <c r="B295" i="2" s="1"/>
  <c r="B296" i="2" s="1"/>
  <c r="B297" i="2" s="1"/>
  <c r="B298" i="2" s="1"/>
  <c r="B299" i="2" s="1"/>
  <c r="B300" i="2" s="1"/>
  <c r="B301" i="2" s="1"/>
  <c r="B302" i="2" s="1"/>
  <c r="B303" i="2" s="1"/>
  <c r="B304" i="2" s="1"/>
  <c r="B305" i="2" s="1"/>
  <c r="B306" i="2" s="1"/>
  <c r="B307" i="2" s="1"/>
  <c r="B308" i="2" s="1"/>
  <c r="B309" i="2" s="1"/>
  <c r="B310" i="2" s="1"/>
  <c r="B311" i="2" s="1"/>
  <c r="B312" i="2" s="1"/>
  <c r="B313" i="2" s="1"/>
  <c r="B314" i="2" s="1"/>
  <c r="B315" i="2" s="1"/>
  <c r="B316" i="2" s="1"/>
  <c r="B317" i="2" s="1"/>
  <c r="B318" i="2" s="1"/>
  <c r="B319" i="2" s="1"/>
  <c r="B320" i="2" s="1"/>
  <c r="B321" i="2" s="1"/>
  <c r="B322" i="2" s="1"/>
  <c r="B323" i="2" s="1"/>
  <c r="B324" i="2" s="1"/>
  <c r="B325" i="2" s="1"/>
  <c r="B326" i="2" s="1"/>
  <c r="B327" i="2" s="1"/>
  <c r="B328" i="2" s="1"/>
  <c r="B329" i="2" s="1"/>
  <c r="B330" i="2" s="1"/>
  <c r="B331" i="2" s="1"/>
  <c r="B332" i="2" s="1"/>
  <c r="B333" i="2" s="1"/>
  <c r="B334" i="2" s="1"/>
  <c r="B335" i="2" s="1"/>
  <c r="B336" i="2" s="1"/>
  <c r="B337" i="2" s="1"/>
  <c r="B338" i="2" s="1"/>
  <c r="B339" i="2" s="1"/>
  <c r="B340" i="2" s="1"/>
  <c r="B341" i="2" s="1"/>
  <c r="B342" i="2" s="1"/>
  <c r="B343" i="2" s="1"/>
  <c r="B344" i="2" s="1"/>
  <c r="B345" i="2" s="1"/>
  <c r="B346" i="2" s="1"/>
  <c r="B347" i="2" s="1"/>
  <c r="B348" i="2" s="1"/>
  <c r="B349" i="2" s="1"/>
  <c r="B350" i="2" s="1"/>
  <c r="B351" i="2" s="1"/>
  <c r="B352" i="2" s="1"/>
  <c r="B353" i="2" s="1"/>
  <c r="B354" i="2" s="1"/>
  <c r="B355" i="2" s="1"/>
  <c r="B356" i="2" s="1"/>
  <c r="B357" i="2" s="1"/>
  <c r="B358" i="2" s="1"/>
  <c r="B359" i="2" s="1"/>
  <c r="B360" i="2" s="1"/>
  <c r="B361" i="2" s="1"/>
  <c r="B362" i="2" s="1"/>
  <c r="B363" i="2" s="1"/>
  <c r="B364" i="2" s="1"/>
  <c r="B365" i="2" s="1"/>
  <c r="B366" i="2" s="1"/>
  <c r="B367" i="2" s="1"/>
  <c r="B368" i="2" s="1"/>
  <c r="B369" i="2" s="1"/>
  <c r="B370" i="2" s="1"/>
  <c r="B371" i="2" s="1"/>
  <c r="B372" i="2" s="1"/>
  <c r="B373" i="2" s="1"/>
  <c r="B374" i="2" s="1"/>
  <c r="B375" i="2" s="1"/>
  <c r="B376" i="2" s="1"/>
  <c r="B377" i="2" s="1"/>
  <c r="B378" i="2" s="1"/>
  <c r="B379" i="2" s="1"/>
  <c r="B380" i="2" s="1"/>
  <c r="B381" i="2" s="1"/>
  <c r="B382" i="2" s="1"/>
  <c r="B383" i="2" s="1"/>
  <c r="B384" i="2" s="1"/>
  <c r="B385" i="2" s="1"/>
  <c r="B386" i="2" s="1"/>
  <c r="B387" i="2" s="1"/>
  <c r="B388" i="2" s="1"/>
  <c r="B389" i="2" s="1"/>
  <c r="B390" i="2" s="1"/>
  <c r="B391" i="2" s="1"/>
  <c r="B392" i="2" s="1"/>
  <c r="B393" i="2" s="1"/>
  <c r="B394" i="2" s="1"/>
  <c r="B395" i="2" s="1"/>
  <c r="B396" i="2" s="1"/>
  <c r="B397" i="2" s="1"/>
  <c r="B398" i="2" s="1"/>
  <c r="B399" i="2" s="1"/>
  <c r="B400" i="2" s="1"/>
  <c r="B401" i="2" s="1"/>
  <c r="B402" i="2" s="1"/>
  <c r="B403" i="2" s="1"/>
  <c r="B404" i="2" s="1"/>
  <c r="B405" i="2" s="1"/>
  <c r="B406" i="2" s="1"/>
  <c r="B407" i="2" s="1"/>
  <c r="B408" i="2" s="1"/>
  <c r="B409" i="2" s="1"/>
  <c r="B410" i="2" s="1"/>
  <c r="B411" i="2" s="1"/>
  <c r="B412" i="2" s="1"/>
  <c r="B413" i="2" s="1"/>
  <c r="B414" i="2" s="1"/>
  <c r="B415" i="2" s="1"/>
  <c r="B416" i="2" s="1"/>
  <c r="B417" i="2" s="1"/>
  <c r="B418" i="2" s="1"/>
  <c r="B419" i="2" s="1"/>
  <c r="B420" i="2" s="1"/>
  <c r="B421" i="2" s="1"/>
  <c r="B422" i="2" s="1"/>
  <c r="B423" i="2" s="1"/>
  <c r="B424" i="2" s="1"/>
  <c r="B425" i="2" s="1"/>
  <c r="B426" i="2" s="1"/>
  <c r="B427" i="2" s="1"/>
  <c r="B428" i="2" s="1"/>
  <c r="B429" i="2" s="1"/>
  <c r="B430" i="2" s="1"/>
  <c r="B431" i="2" s="1"/>
  <c r="B432" i="2" s="1"/>
  <c r="B433" i="2" s="1"/>
  <c r="B434" i="2" s="1"/>
  <c r="B435" i="2" s="1"/>
  <c r="B436" i="2" s="1"/>
  <c r="B437" i="2" s="1"/>
  <c r="B438" i="2" s="1"/>
  <c r="B439" i="2" s="1"/>
  <c r="B440" i="2" s="1"/>
  <c r="B441" i="2" s="1"/>
  <c r="B442" i="2" s="1"/>
  <c r="B443" i="2" s="1"/>
  <c r="B444" i="2" s="1"/>
  <c r="B445" i="2" s="1"/>
  <c r="B446" i="2" s="1"/>
  <c r="B447" i="2" s="1"/>
  <c r="B448" i="2" s="1"/>
  <c r="B449" i="2" s="1"/>
  <c r="B450" i="2" s="1"/>
  <c r="B451" i="2" s="1"/>
  <c r="B452" i="2" s="1"/>
  <c r="B453" i="2" s="1"/>
  <c r="B454" i="2" s="1"/>
  <c r="B455" i="2" s="1"/>
  <c r="B456" i="2" s="1"/>
  <c r="B457" i="2" s="1"/>
  <c r="B458" i="2" s="1"/>
  <c r="B459" i="2" s="1"/>
  <c r="B460" i="2" s="1"/>
  <c r="B461" i="2" s="1"/>
  <c r="B462" i="2" s="1"/>
  <c r="B463" i="2" s="1"/>
  <c r="B464" i="2" s="1"/>
  <c r="B465" i="2" s="1"/>
  <c r="B466" i="2" s="1"/>
  <c r="B467" i="2" s="1"/>
  <c r="B468" i="2" s="1"/>
  <c r="B469" i="2" s="1"/>
  <c r="B470" i="2" s="1"/>
  <c r="B471" i="2" s="1"/>
  <c r="B472" i="2" s="1"/>
  <c r="B473" i="2" s="1"/>
  <c r="B474" i="2" s="1"/>
  <c r="B475" i="2" s="1"/>
  <c r="B476" i="2" s="1"/>
  <c r="B477" i="2" s="1"/>
  <c r="B478" i="2" s="1"/>
  <c r="B479" i="2" s="1"/>
  <c r="B480" i="2" s="1"/>
  <c r="B481" i="2" s="1"/>
  <c r="B482" i="2" s="1"/>
  <c r="B483" i="2" s="1"/>
  <c r="B484" i="2" s="1"/>
  <c r="B485" i="2" s="1"/>
  <c r="B486" i="2" s="1"/>
  <c r="B487" i="2" s="1"/>
  <c r="B488" i="2" s="1"/>
  <c r="B489" i="2" s="1"/>
  <c r="B490" i="2" s="1"/>
  <c r="B491" i="2" s="1"/>
  <c r="B492" i="2" s="1"/>
  <c r="B493" i="2" s="1"/>
  <c r="B494" i="2" s="1"/>
  <c r="B495" i="2" s="1"/>
  <c r="B496" i="2" s="1"/>
  <c r="B497" i="2" s="1"/>
  <c r="B498" i="2" s="1"/>
  <c r="B499" i="2" s="1"/>
  <c r="B500" i="2" s="1"/>
  <c r="B501" i="2" s="1"/>
  <c r="B502" i="2" s="1"/>
  <c r="B503" i="2" s="1"/>
  <c r="B504" i="2" s="1"/>
  <c r="B505" i="2" s="1"/>
  <c r="B506" i="2" s="1"/>
  <c r="B507" i="2" s="1"/>
  <c r="B508" i="2" s="1"/>
  <c r="B509" i="2" s="1"/>
  <c r="B510" i="2" s="1"/>
  <c r="B511" i="2" s="1"/>
  <c r="B512" i="2" s="1"/>
  <c r="B513" i="2" s="1"/>
  <c r="B514" i="2" s="1"/>
  <c r="B515" i="2" s="1"/>
  <c r="B516" i="2" s="1"/>
  <c r="B517" i="2" s="1"/>
  <c r="B518" i="2" s="1"/>
  <c r="B519" i="2" s="1"/>
  <c r="B520" i="2" s="1"/>
  <c r="B521" i="2" s="1"/>
  <c r="B522" i="2" s="1"/>
  <c r="B523" i="2" s="1"/>
  <c r="B524" i="2" s="1"/>
  <c r="B525" i="2" s="1"/>
  <c r="B526" i="2" s="1"/>
  <c r="B527" i="2" s="1"/>
  <c r="B528" i="2" s="1"/>
  <c r="B529" i="2" s="1"/>
  <c r="B530" i="2" s="1"/>
  <c r="B531" i="2" s="1"/>
  <c r="B532" i="2" s="1"/>
  <c r="B533" i="2" s="1"/>
  <c r="B534" i="2" s="1"/>
  <c r="B535" i="2" s="1"/>
  <c r="B536" i="2" s="1"/>
  <c r="B537" i="2" s="1"/>
  <c r="B538" i="2" s="1"/>
  <c r="B539" i="2" s="1"/>
  <c r="B540" i="2" s="1"/>
  <c r="B541" i="2" s="1"/>
  <c r="B542" i="2" s="1"/>
  <c r="B543" i="2" s="1"/>
  <c r="B544" i="2" s="1"/>
  <c r="B545" i="2" s="1"/>
  <c r="B546" i="2" s="1"/>
  <c r="B547" i="2" s="1"/>
  <c r="B548" i="2" s="1"/>
  <c r="B549" i="2" s="1"/>
  <c r="B550" i="2" s="1"/>
  <c r="B551" i="2" s="1"/>
  <c r="B552" i="2" s="1"/>
  <c r="B553" i="2" s="1"/>
  <c r="B554" i="2" s="1"/>
  <c r="B555" i="2" s="1"/>
  <c r="B556" i="2" s="1"/>
  <c r="B557" i="2" s="1"/>
  <c r="B558" i="2" s="1"/>
  <c r="B559" i="2" s="1"/>
  <c r="B560" i="2" s="1"/>
  <c r="B561" i="2" s="1"/>
  <c r="B562" i="2" s="1"/>
  <c r="B563" i="2" s="1"/>
  <c r="B564" i="2" s="1"/>
  <c r="B565" i="2" s="1"/>
  <c r="B566" i="2" s="1"/>
  <c r="B567" i="2" s="1"/>
  <c r="B568" i="2" s="1"/>
  <c r="B569" i="2" s="1"/>
  <c r="B570" i="2" s="1"/>
  <c r="B571" i="2" s="1"/>
  <c r="B572" i="2" s="1"/>
  <c r="B573" i="2" s="1"/>
  <c r="B574" i="2" s="1"/>
  <c r="B575" i="2" s="1"/>
  <c r="B576" i="2" s="1"/>
  <c r="B577" i="2" s="1"/>
  <c r="B578" i="2" s="1"/>
  <c r="B579" i="2" s="1"/>
  <c r="B580" i="2" s="1"/>
  <c r="B581" i="2" s="1"/>
  <c r="B582" i="2" s="1"/>
  <c r="B583" i="2" s="1"/>
  <c r="B584" i="2" s="1"/>
  <c r="B585" i="2" s="1"/>
  <c r="B586" i="2" s="1"/>
  <c r="B587" i="2" s="1"/>
  <c r="B588" i="2" s="1"/>
  <c r="B589" i="2" s="1"/>
  <c r="B590" i="2" s="1"/>
  <c r="B591" i="2" s="1"/>
  <c r="B592" i="2" s="1"/>
  <c r="B593" i="2" s="1"/>
  <c r="B594" i="2" s="1"/>
  <c r="B595" i="2" s="1"/>
  <c r="B596" i="2" s="1"/>
  <c r="B597" i="2" s="1"/>
  <c r="B598" i="2" s="1"/>
  <c r="B599" i="2" s="1"/>
  <c r="B600" i="2" s="1"/>
  <c r="B601" i="2" s="1"/>
  <c r="B602" i="2" s="1"/>
  <c r="B603" i="2" s="1"/>
  <c r="B604" i="2" s="1"/>
  <c r="B605" i="2" s="1"/>
  <c r="B606" i="2" s="1"/>
  <c r="B607" i="2" s="1"/>
  <c r="B608" i="2" s="1"/>
  <c r="B609" i="2" s="1"/>
  <c r="B610" i="2" s="1"/>
  <c r="B611" i="2" s="1"/>
  <c r="B612" i="2" s="1"/>
  <c r="B613" i="2" s="1"/>
  <c r="B614" i="2" s="1"/>
  <c r="B615" i="2" s="1"/>
  <c r="B616" i="2" s="1"/>
  <c r="B617" i="2" s="1"/>
  <c r="B618" i="2" s="1"/>
  <c r="B619" i="2" s="1"/>
  <c r="B620" i="2" s="1"/>
  <c r="B621" i="2" s="1"/>
  <c r="B622" i="2" s="1"/>
  <c r="B623" i="2" s="1"/>
  <c r="B624" i="2" s="1"/>
  <c r="B625" i="2" s="1"/>
  <c r="B626" i="2" s="1"/>
  <c r="B627" i="2" s="1"/>
  <c r="B628" i="2" s="1"/>
  <c r="B629" i="2" s="1"/>
  <c r="B630" i="2" s="1"/>
  <c r="B631" i="2" s="1"/>
  <c r="B632" i="2" s="1"/>
  <c r="B633" i="2" s="1"/>
  <c r="B634" i="2" s="1"/>
  <c r="B635" i="2" s="1"/>
  <c r="B636" i="2" s="1"/>
  <c r="B637" i="2" s="1"/>
  <c r="B638" i="2" s="1"/>
  <c r="B639" i="2" s="1"/>
  <c r="B640" i="2" s="1"/>
  <c r="B641" i="2" s="1"/>
  <c r="B642" i="2" s="1"/>
  <c r="B643" i="2" s="1"/>
  <c r="B644" i="2" s="1"/>
  <c r="B645" i="2" s="1"/>
  <c r="B646" i="2" s="1"/>
  <c r="B647" i="2" s="1"/>
  <c r="B648" i="2" s="1"/>
  <c r="B649" i="2" s="1"/>
  <c r="B650" i="2" s="1"/>
  <c r="B651" i="2" s="1"/>
  <c r="B652" i="2" s="1"/>
  <c r="B653" i="2" s="1"/>
  <c r="B654" i="2" s="1"/>
  <c r="B655" i="2" s="1"/>
  <c r="B656" i="2" s="1"/>
  <c r="B657" i="2" s="1"/>
  <c r="B658" i="2" s="1"/>
  <c r="B659" i="2" s="1"/>
  <c r="B660" i="2" s="1"/>
  <c r="B661" i="2" s="1"/>
  <c r="B662" i="2" s="1"/>
  <c r="B663" i="2" s="1"/>
  <c r="B664" i="2" s="1"/>
  <c r="B665" i="2" s="1"/>
  <c r="B666" i="2" s="1"/>
  <c r="B667" i="2" s="1"/>
  <c r="B668" i="2" s="1"/>
  <c r="B669" i="2" s="1"/>
  <c r="B670" i="2" s="1"/>
  <c r="B671" i="2" s="1"/>
  <c r="B672" i="2" s="1"/>
  <c r="B673" i="2" s="1"/>
  <c r="B674" i="2" s="1"/>
  <c r="B675" i="2" s="1"/>
  <c r="B676" i="2" s="1"/>
  <c r="B677" i="2" s="1"/>
  <c r="B678" i="2" s="1"/>
  <c r="B679" i="2" s="1"/>
  <c r="B680" i="2" s="1"/>
  <c r="B681" i="2" s="1"/>
  <c r="B682" i="2" s="1"/>
  <c r="B683" i="2" s="1"/>
  <c r="B684" i="2" s="1"/>
  <c r="B685" i="2" s="1"/>
  <c r="B686" i="2" s="1"/>
  <c r="B687" i="2" s="1"/>
  <c r="B688" i="2" s="1"/>
  <c r="B689" i="2" s="1"/>
  <c r="B690" i="2" s="1"/>
  <c r="B691" i="2" s="1"/>
  <c r="B692" i="2" s="1"/>
  <c r="B693" i="2" s="1"/>
  <c r="B694" i="2" s="1"/>
  <c r="B695" i="2" s="1"/>
  <c r="B696" i="2" s="1"/>
  <c r="B697" i="2" s="1"/>
  <c r="B698" i="2" s="1"/>
  <c r="B699" i="2" s="1"/>
  <c r="B700" i="2" s="1"/>
  <c r="B701" i="2" s="1"/>
  <c r="B702" i="2" s="1"/>
  <c r="B703" i="2" s="1"/>
  <c r="B704" i="2" s="1"/>
  <c r="B705" i="2" s="1"/>
  <c r="B706" i="2" s="1"/>
  <c r="B707" i="2" s="1"/>
  <c r="B708" i="2" s="1"/>
  <c r="B709" i="2" s="1"/>
  <c r="B710" i="2" s="1"/>
  <c r="B711" i="2" s="1"/>
  <c r="B712" i="2" s="1"/>
  <c r="B713" i="2" s="1"/>
  <c r="B714" i="2" s="1"/>
  <c r="B715" i="2" s="1"/>
  <c r="B716" i="2" s="1"/>
  <c r="B717" i="2" s="1"/>
  <c r="B718" i="2" s="1"/>
  <c r="B719" i="2" s="1"/>
  <c r="B720" i="2" s="1"/>
  <c r="B721" i="2" s="1"/>
  <c r="B722" i="2" s="1"/>
  <c r="B723" i="2" s="1"/>
  <c r="B724" i="2" s="1"/>
  <c r="B725" i="2" s="1"/>
  <c r="B726" i="2" s="1"/>
  <c r="B727" i="2" s="1"/>
  <c r="B728" i="2" s="1"/>
  <c r="B729" i="2" s="1"/>
  <c r="B730" i="2" s="1"/>
  <c r="B731" i="2" s="1"/>
  <c r="B732" i="2" s="1"/>
  <c r="B733" i="2" s="1"/>
  <c r="B734" i="2" s="1"/>
  <c r="B735" i="2" s="1"/>
  <c r="B736" i="2" s="1"/>
  <c r="B737" i="2" s="1"/>
  <c r="B738" i="2" s="1"/>
  <c r="B739" i="2" s="1"/>
  <c r="B740" i="2" s="1"/>
  <c r="B741" i="2" s="1"/>
  <c r="B742" i="2" s="1"/>
  <c r="B743" i="2" s="1"/>
  <c r="B744" i="2" s="1"/>
  <c r="B745" i="2" s="1"/>
  <c r="B746" i="2" s="1"/>
  <c r="B747" i="2" s="1"/>
  <c r="B748" i="2" s="1"/>
  <c r="B749" i="2" s="1"/>
  <c r="B750" i="2" s="1"/>
  <c r="B751" i="2" s="1"/>
  <c r="B752" i="2" s="1"/>
  <c r="B753" i="2" s="1"/>
  <c r="B754" i="2" s="1"/>
  <c r="B755" i="2" s="1"/>
  <c r="B756" i="2" s="1"/>
  <c r="B757" i="2" s="1"/>
  <c r="B758" i="2" s="1"/>
  <c r="B759" i="2" s="1"/>
  <c r="B760" i="2" s="1"/>
  <c r="B761" i="2" s="1"/>
  <c r="B762" i="2" s="1"/>
  <c r="B763" i="2" s="1"/>
  <c r="B764" i="2" s="1"/>
  <c r="B765" i="2" s="1"/>
  <c r="B766" i="2" s="1"/>
  <c r="B767" i="2" s="1"/>
  <c r="B768" i="2" s="1"/>
  <c r="B769" i="2" s="1"/>
  <c r="B770" i="2" s="1"/>
  <c r="B771" i="2" s="1"/>
  <c r="B772" i="2" s="1"/>
  <c r="B773" i="2" s="1"/>
  <c r="B774" i="2" s="1"/>
  <c r="B775" i="2" s="1"/>
  <c r="B776" i="2" s="1"/>
  <c r="B777" i="2" s="1"/>
  <c r="B778" i="2" s="1"/>
  <c r="B779" i="2" s="1"/>
  <c r="B780" i="2" s="1"/>
  <c r="B781" i="2" s="1"/>
  <c r="B782" i="2" s="1"/>
  <c r="B783" i="2" s="1"/>
  <c r="B784" i="2" s="1"/>
  <c r="B785" i="2" s="1"/>
  <c r="B786" i="2" s="1"/>
  <c r="B787" i="2" s="1"/>
  <c r="B788" i="2" s="1"/>
  <c r="B789" i="2" s="1"/>
  <c r="B790" i="2" s="1"/>
  <c r="B791" i="2" s="1"/>
  <c r="B792" i="2" s="1"/>
  <c r="B793" i="2" s="1"/>
  <c r="B794" i="2" s="1"/>
  <c r="B795" i="2" s="1"/>
  <c r="B796" i="2" s="1"/>
  <c r="B797" i="2" s="1"/>
  <c r="B798" i="2" s="1"/>
  <c r="B799" i="2" s="1"/>
  <c r="B800" i="2" s="1"/>
  <c r="B801" i="2" s="1"/>
  <c r="B802" i="2" s="1"/>
  <c r="B803" i="2" s="1"/>
  <c r="B804" i="2" s="1"/>
  <c r="B805" i="2" s="1"/>
  <c r="B806" i="2" s="1"/>
  <c r="B807" i="2" s="1"/>
  <c r="B808" i="2" s="1"/>
  <c r="B809" i="2" s="1"/>
  <c r="B810" i="2" s="1"/>
  <c r="B811" i="2" s="1"/>
  <c r="B812" i="2" s="1"/>
  <c r="B813" i="2" s="1"/>
  <c r="B814" i="2" s="1"/>
  <c r="B815" i="2" s="1"/>
  <c r="B816" i="2" s="1"/>
  <c r="B817" i="2" s="1"/>
  <c r="B818" i="2" s="1"/>
  <c r="B819" i="2" s="1"/>
  <c r="B820" i="2" s="1"/>
  <c r="B821" i="2" s="1"/>
  <c r="B822" i="2" s="1"/>
  <c r="B823" i="2" s="1"/>
  <c r="B824" i="2" s="1"/>
  <c r="B825" i="2" s="1"/>
  <c r="B826" i="2" s="1"/>
  <c r="B827" i="2" s="1"/>
  <c r="B828" i="2" s="1"/>
  <c r="B829" i="2" s="1"/>
  <c r="B830" i="2" s="1"/>
  <c r="B831" i="2" s="1"/>
  <c r="B832" i="2" s="1"/>
  <c r="B833" i="2" s="1"/>
  <c r="B834" i="2" s="1"/>
  <c r="B835" i="2" s="1"/>
  <c r="B836" i="2" s="1"/>
  <c r="B837" i="2" s="1"/>
  <c r="B838" i="2" s="1"/>
  <c r="B839" i="2" s="1"/>
  <c r="B840" i="2" s="1"/>
  <c r="B841" i="2" s="1"/>
  <c r="B842" i="2" s="1"/>
  <c r="B843" i="2" s="1"/>
  <c r="B844" i="2" s="1"/>
  <c r="B845" i="2" s="1"/>
  <c r="B846" i="2" s="1"/>
  <c r="B847" i="2" s="1"/>
  <c r="B848" i="2" s="1"/>
  <c r="B849" i="2" s="1"/>
  <c r="B850" i="2" s="1"/>
  <c r="B851" i="2" s="1"/>
  <c r="B852" i="2" s="1"/>
  <c r="B853" i="2" s="1"/>
  <c r="B854" i="2" s="1"/>
  <c r="B855" i="2" s="1"/>
  <c r="B856" i="2" s="1"/>
  <c r="B857" i="2" s="1"/>
  <c r="B858" i="2" s="1"/>
  <c r="B859" i="2" s="1"/>
  <c r="B860" i="2" s="1"/>
  <c r="B861" i="2" s="1"/>
  <c r="B862" i="2" s="1"/>
  <c r="B863" i="2" s="1"/>
  <c r="B864" i="2" s="1"/>
  <c r="B865" i="2" s="1"/>
  <c r="B866" i="2" s="1"/>
  <c r="B867" i="2" s="1"/>
  <c r="B868" i="2" s="1"/>
  <c r="B869" i="2" s="1"/>
  <c r="B870" i="2" s="1"/>
  <c r="B871" i="2" s="1"/>
  <c r="B872" i="2" s="1"/>
  <c r="B873" i="2" s="1"/>
  <c r="B874" i="2" s="1"/>
  <c r="B875" i="2" s="1"/>
  <c r="B876" i="2" s="1"/>
  <c r="B877" i="2" s="1"/>
  <c r="B878" i="2" s="1"/>
  <c r="B879" i="2" s="1"/>
  <c r="B880" i="2" s="1"/>
  <c r="B881" i="2" s="1"/>
  <c r="B882" i="2" s="1"/>
  <c r="B883" i="2" s="1"/>
  <c r="B884" i="2" s="1"/>
  <c r="B885" i="2" s="1"/>
  <c r="B886" i="2" s="1"/>
  <c r="B887" i="2" s="1"/>
  <c r="B888" i="2" s="1"/>
  <c r="B889" i="2" s="1"/>
  <c r="B890" i="2" s="1"/>
  <c r="B891" i="2" s="1"/>
  <c r="B892" i="2" s="1"/>
  <c r="B893" i="2" s="1"/>
  <c r="B894" i="2" s="1"/>
  <c r="B895" i="2" s="1"/>
  <c r="B896" i="2" s="1"/>
  <c r="B897" i="2" s="1"/>
  <c r="B898" i="2" s="1"/>
  <c r="B899" i="2" s="1"/>
  <c r="B900" i="2" s="1"/>
  <c r="B901" i="2" s="1"/>
  <c r="B902" i="2" s="1"/>
  <c r="B903" i="2" s="1"/>
  <c r="B904" i="2" s="1"/>
  <c r="B905" i="2" s="1"/>
  <c r="B906" i="2" s="1"/>
  <c r="B907" i="2" s="1"/>
  <c r="B908" i="2" s="1"/>
  <c r="B909" i="2" s="1"/>
  <c r="B910" i="2" s="1"/>
  <c r="B911" i="2" s="1"/>
  <c r="B912" i="2" s="1"/>
  <c r="B913" i="2" s="1"/>
  <c r="B914" i="2" s="1"/>
  <c r="B915" i="2" s="1"/>
  <c r="B916" i="2" s="1"/>
  <c r="B917" i="2" s="1"/>
  <c r="B918" i="2" s="1"/>
  <c r="B919" i="2" s="1"/>
  <c r="B920" i="2" s="1"/>
  <c r="B921" i="2" s="1"/>
  <c r="B922" i="2" s="1"/>
  <c r="B923" i="2" s="1"/>
  <c r="B924" i="2" s="1"/>
  <c r="B925" i="2" s="1"/>
  <c r="B926" i="2" s="1"/>
  <c r="B927" i="2" s="1"/>
  <c r="B928" i="2" s="1"/>
  <c r="B929" i="2" s="1"/>
  <c r="B930" i="2" s="1"/>
  <c r="B931" i="2" s="1"/>
  <c r="B932" i="2" s="1"/>
  <c r="B933" i="2" s="1"/>
  <c r="B934" i="2" s="1"/>
  <c r="B935" i="2" s="1"/>
  <c r="B936" i="2" s="1"/>
  <c r="B937" i="2" s="1"/>
  <c r="B938" i="2" s="1"/>
  <c r="B939" i="2" s="1"/>
  <c r="B940" i="2" s="1"/>
  <c r="B941" i="2" s="1"/>
  <c r="B942" i="2" s="1"/>
  <c r="B943" i="2" s="1"/>
  <c r="B944" i="2" s="1"/>
  <c r="B945" i="2" s="1"/>
  <c r="B946" i="2" s="1"/>
  <c r="B947" i="2" s="1"/>
  <c r="B948" i="2" s="1"/>
  <c r="B949" i="2" s="1"/>
  <c r="B950" i="2" s="1"/>
  <c r="B951" i="2" s="1"/>
  <c r="B952" i="2" s="1"/>
  <c r="B953" i="2" s="1"/>
  <c r="B954" i="2" s="1"/>
  <c r="B955" i="2" s="1"/>
  <c r="B956" i="2" s="1"/>
  <c r="B957" i="2" s="1"/>
  <c r="B958" i="2" s="1"/>
  <c r="B959" i="2" s="1"/>
  <c r="B960" i="2" s="1"/>
  <c r="B961" i="2" s="1"/>
  <c r="B962" i="2" s="1"/>
  <c r="B963" i="2" s="1"/>
  <c r="B964" i="2" s="1"/>
  <c r="B965" i="2" s="1"/>
  <c r="B966" i="2" s="1"/>
  <c r="B967" i="2" s="1"/>
  <c r="B968" i="2" s="1"/>
  <c r="B969" i="2" s="1"/>
  <c r="B970" i="2" s="1"/>
  <c r="B971" i="2" s="1"/>
  <c r="B972" i="2" s="1"/>
  <c r="B973" i="2" s="1"/>
  <c r="B974" i="2" s="1"/>
  <c r="B975" i="2" s="1"/>
  <c r="B976" i="2" s="1"/>
  <c r="L976" i="2" l="1"/>
  <c r="L975" i="2"/>
  <c r="L974" i="2"/>
  <c r="L973" i="2"/>
  <c r="L972" i="2"/>
  <c r="L913" i="2"/>
  <c r="L899" i="2"/>
  <c r="L898" i="2"/>
  <c r="L883" i="2"/>
  <c r="L882" i="2"/>
  <c r="L881" i="2"/>
  <c r="L847" i="2"/>
  <c r="L846" i="2"/>
  <c r="L845" i="2"/>
  <c r="L833" i="2"/>
  <c r="L831" i="2"/>
  <c r="L827" i="2"/>
  <c r="L823" i="2"/>
  <c r="L822" i="2"/>
  <c r="L821" i="2"/>
  <c r="L820" i="2"/>
  <c r="L819" i="2"/>
  <c r="L818" i="2"/>
  <c r="L817" i="2"/>
  <c r="L734" i="2"/>
  <c r="L690" i="2"/>
  <c r="L689" i="2"/>
  <c r="L642" i="2"/>
  <c r="L454" i="2"/>
  <c r="L370" i="2"/>
  <c r="L369" i="2"/>
  <c r="L321" i="2"/>
  <c r="L289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41" i="2"/>
  <c r="L134" i="2"/>
  <c r="L132" i="2"/>
  <c r="L130" i="2"/>
  <c r="L128" i="2"/>
  <c r="L126" i="2"/>
  <c r="L125" i="2"/>
  <c r="L123" i="2"/>
  <c r="L59" i="2"/>
  <c r="L54" i="2"/>
  <c r="L43" i="2"/>
  <c r="L23" i="2"/>
  <c r="L809" i="2"/>
  <c r="L770" i="2"/>
  <c r="L755" i="2"/>
  <c r="L748" i="2"/>
  <c r="L670" i="2"/>
  <c r="L669" i="2"/>
  <c r="L668" i="2"/>
  <c r="L667" i="2"/>
  <c r="L666" i="2"/>
  <c r="L656" i="2"/>
  <c r="L655" i="2"/>
  <c r="L654" i="2"/>
  <c r="L653" i="2"/>
  <c r="L652" i="2"/>
  <c r="L651" i="2"/>
  <c r="L643" i="2"/>
  <c r="L580" i="2"/>
  <c r="L303" i="2"/>
  <c r="L302" i="2"/>
  <c r="L218" i="2"/>
  <c r="L211" i="2"/>
  <c r="L210" i="2"/>
  <c r="L122" i="2"/>
  <c r="L121" i="2"/>
  <c r="L120" i="2"/>
  <c r="L119" i="2"/>
  <c r="L971" i="2"/>
  <c r="L970" i="2"/>
  <c r="L969" i="2"/>
  <c r="L907" i="2"/>
  <c r="L906" i="2"/>
  <c r="L905" i="2"/>
  <c r="L904" i="2"/>
  <c r="L903" i="2"/>
  <c r="L902" i="2"/>
  <c r="L901" i="2"/>
  <c r="L900" i="2"/>
  <c r="L897" i="2"/>
  <c r="L884" i="2"/>
  <c r="L880" i="2"/>
  <c r="L879" i="2"/>
  <c r="L878" i="2"/>
  <c r="L877" i="2"/>
  <c r="L876" i="2"/>
  <c r="L875" i="2"/>
  <c r="L874" i="2"/>
  <c r="L873" i="2"/>
  <c r="L872" i="2"/>
  <c r="L856" i="2"/>
  <c r="L855" i="2"/>
  <c r="L854" i="2"/>
  <c r="L853" i="2"/>
  <c r="L852" i="2"/>
  <c r="L851" i="2"/>
  <c r="L850" i="2"/>
  <c r="L849" i="2"/>
  <c r="L848" i="2"/>
  <c r="L828" i="2"/>
  <c r="L824" i="2"/>
  <c r="L816" i="2"/>
  <c r="L815" i="2"/>
  <c r="L814" i="2"/>
  <c r="L813" i="2"/>
  <c r="L812" i="2"/>
  <c r="L811" i="2"/>
  <c r="L810" i="2"/>
  <c r="L808" i="2"/>
  <c r="L807" i="2"/>
  <c r="L806" i="2"/>
  <c r="L777" i="2"/>
  <c r="L776" i="2"/>
  <c r="L775" i="2"/>
  <c r="L772" i="2"/>
  <c r="L771" i="2"/>
  <c r="L769" i="2"/>
  <c r="L766" i="2"/>
  <c r="L765" i="2"/>
  <c r="L764" i="2"/>
  <c r="L763" i="2"/>
  <c r="L754" i="2"/>
  <c r="L753" i="2"/>
  <c r="L752" i="2"/>
  <c r="L751" i="2"/>
  <c r="L750" i="2"/>
  <c r="L749" i="2"/>
  <c r="L747" i="2"/>
  <c r="L746" i="2"/>
  <c r="L745" i="2"/>
  <c r="L744" i="2"/>
  <c r="L743" i="2"/>
  <c r="L733" i="2"/>
  <c r="L732" i="2"/>
  <c r="L731" i="2"/>
  <c r="L730" i="2"/>
  <c r="L729" i="2"/>
  <c r="L728" i="2"/>
  <c r="L727" i="2"/>
  <c r="L726" i="2"/>
  <c r="L725" i="2"/>
  <c r="L724" i="2"/>
  <c r="L723" i="2"/>
  <c r="L722" i="2"/>
  <c r="L721" i="2"/>
  <c r="L710" i="2"/>
  <c r="L709" i="2"/>
  <c r="L708" i="2"/>
  <c r="L707" i="2"/>
  <c r="L706" i="2"/>
  <c r="L705" i="2"/>
  <c r="L704" i="2"/>
  <c r="L703" i="2"/>
  <c r="L702" i="2"/>
  <c r="L701" i="2"/>
  <c r="L700" i="2"/>
  <c r="L699" i="2"/>
  <c r="L698" i="2"/>
  <c r="L697" i="2"/>
  <c r="L696" i="2"/>
  <c r="L695" i="2"/>
  <c r="L694" i="2"/>
  <c r="L693" i="2"/>
  <c r="L692" i="2"/>
  <c r="L691" i="2"/>
  <c r="L688" i="2"/>
  <c r="L687" i="2"/>
  <c r="L686" i="2"/>
  <c r="L685" i="2"/>
  <c r="L684" i="2"/>
  <c r="L683" i="2"/>
  <c r="L671" i="2"/>
  <c r="L657" i="2"/>
  <c r="L650" i="2"/>
  <c r="L641" i="2"/>
  <c r="L640" i="2"/>
  <c r="L639" i="2"/>
  <c r="L638" i="2"/>
  <c r="L637" i="2"/>
  <c r="L636" i="2"/>
  <c r="L635" i="2"/>
  <c r="L634" i="2"/>
  <c r="L633" i="2"/>
  <c r="L632" i="2"/>
  <c r="L631" i="2"/>
  <c r="L630" i="2"/>
  <c r="L629" i="2"/>
  <c r="L628" i="2"/>
  <c r="L627" i="2"/>
  <c r="L626" i="2"/>
  <c r="L625" i="2"/>
  <c r="L624" i="2"/>
  <c r="L623" i="2"/>
  <c r="L622" i="2"/>
  <c r="L621" i="2"/>
  <c r="L620" i="2"/>
  <c r="L619" i="2"/>
  <c r="L618" i="2"/>
  <c r="L617" i="2"/>
  <c r="L605" i="2"/>
  <c r="L604" i="2"/>
  <c r="L603" i="2"/>
  <c r="L602" i="2"/>
  <c r="L581" i="2"/>
  <c r="L579" i="2"/>
  <c r="L578" i="2"/>
  <c r="L577" i="2"/>
  <c r="L576" i="2"/>
  <c r="L575" i="2"/>
  <c r="L574" i="2"/>
  <c r="L573" i="2"/>
  <c r="L572" i="2"/>
  <c r="L571" i="2"/>
  <c r="L570" i="2"/>
  <c r="L569" i="2"/>
  <c r="L568" i="2"/>
  <c r="L567" i="2"/>
  <c r="L566" i="2"/>
  <c r="L565" i="2"/>
  <c r="L477" i="2"/>
  <c r="L476" i="2"/>
  <c r="L475" i="2"/>
  <c r="L474" i="2"/>
  <c r="L473" i="2"/>
  <c r="L472" i="2"/>
  <c r="L470" i="2"/>
  <c r="L469" i="2"/>
  <c r="L468" i="2"/>
  <c r="L467" i="2"/>
  <c r="L466" i="2"/>
  <c r="L465" i="2"/>
  <c r="L464" i="2"/>
  <c r="L463" i="2"/>
  <c r="L462" i="2"/>
  <c r="L461" i="2"/>
  <c r="L460" i="2"/>
  <c r="L459" i="2"/>
  <c r="L458" i="2"/>
  <c r="L457" i="2"/>
  <c r="L456" i="2"/>
  <c r="L440" i="2"/>
  <c r="L439" i="2"/>
  <c r="L438" i="2"/>
  <c r="L437" i="2"/>
  <c r="L436" i="2"/>
  <c r="L435" i="2"/>
  <c r="L434" i="2"/>
  <c r="L433" i="2"/>
  <c r="L432" i="2"/>
  <c r="L431" i="2"/>
  <c r="L430" i="2"/>
  <c r="L423" i="2"/>
  <c r="L422" i="2"/>
  <c r="L421" i="2"/>
  <c r="L420" i="2"/>
  <c r="L418" i="2"/>
  <c r="L417" i="2"/>
  <c r="L415" i="2"/>
  <c r="L414" i="2"/>
  <c r="L413" i="2"/>
  <c r="L412" i="2"/>
  <c r="L411" i="2"/>
  <c r="L410" i="2"/>
  <c r="L409" i="2"/>
  <c r="L408" i="2"/>
  <c r="L407" i="2"/>
  <c r="L406" i="2"/>
  <c r="L405" i="2"/>
  <c r="L404" i="2"/>
  <c r="L403" i="2"/>
  <c r="L402" i="2"/>
  <c r="L401" i="2"/>
  <c r="L400" i="2"/>
  <c r="L399" i="2"/>
  <c r="L398" i="2"/>
  <c r="L397" i="2"/>
  <c r="L396" i="2"/>
  <c r="L395" i="2"/>
  <c r="L394" i="2"/>
  <c r="L393" i="2"/>
  <c r="L392" i="2"/>
  <c r="L391" i="2"/>
  <c r="L390" i="2"/>
  <c r="L389" i="2"/>
  <c r="L388" i="2"/>
  <c r="L387" i="2"/>
  <c r="L386" i="2"/>
  <c r="L385" i="2"/>
  <c r="L384" i="2"/>
  <c r="L383" i="2"/>
  <c r="L382" i="2"/>
  <c r="L381" i="2"/>
  <c r="L380" i="2"/>
  <c r="L379" i="2"/>
  <c r="L378" i="2"/>
  <c r="L377" i="2"/>
  <c r="L376" i="2"/>
  <c r="L375" i="2"/>
  <c r="L374" i="2"/>
  <c r="L373" i="2"/>
  <c r="L368" i="2"/>
  <c r="L367" i="2"/>
  <c r="L366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297" i="2"/>
  <c r="L295" i="2"/>
  <c r="L294" i="2"/>
  <c r="L293" i="2"/>
  <c r="L288" i="2"/>
  <c r="L287" i="2"/>
  <c r="L286" i="2"/>
  <c r="L285" i="2"/>
  <c r="L284" i="2"/>
  <c r="L283" i="2"/>
  <c r="L277" i="2"/>
  <c r="L276" i="2"/>
  <c r="L275" i="2"/>
  <c r="L274" i="2"/>
  <c r="L271" i="2"/>
  <c r="L270" i="2"/>
  <c r="L269" i="2"/>
  <c r="L268" i="2"/>
  <c r="L265" i="2"/>
  <c r="L264" i="2"/>
  <c r="L263" i="2"/>
  <c r="L262" i="2"/>
  <c r="L261" i="2"/>
  <c r="L260" i="2"/>
  <c r="L259" i="2"/>
  <c r="L258" i="2"/>
  <c r="L257" i="2"/>
  <c r="L256" i="2"/>
  <c r="L255" i="2"/>
  <c r="L254" i="2"/>
  <c r="L238" i="2"/>
  <c r="L237" i="2"/>
  <c r="L236" i="2"/>
  <c r="L235" i="2"/>
  <c r="L234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7" i="2"/>
  <c r="L216" i="2"/>
  <c r="L215" i="2"/>
  <c r="L214" i="2"/>
  <c r="L213" i="2"/>
  <c r="L212" i="2"/>
  <c r="L209" i="2"/>
  <c r="L208" i="2"/>
  <c r="L204" i="2"/>
  <c r="L203" i="2"/>
  <c r="L202" i="2"/>
  <c r="L201" i="2"/>
  <c r="L178" i="2"/>
  <c r="L177" i="2"/>
  <c r="L176" i="2"/>
  <c r="L175" i="2"/>
  <c r="L174" i="2"/>
  <c r="L173" i="2"/>
  <c r="L172" i="2"/>
  <c r="L171" i="2"/>
  <c r="L170" i="2"/>
  <c r="L169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39" i="2"/>
  <c r="L138" i="2"/>
  <c r="L137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3" i="2"/>
  <c r="L102" i="2"/>
  <c r="L101" i="2"/>
  <c r="L100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58" i="2"/>
  <c r="L56" i="2"/>
  <c r="L55" i="2"/>
  <c r="L49" i="2"/>
  <c r="L45" i="2"/>
  <c r="L44" i="2"/>
  <c r="L41" i="2"/>
  <c r="L40" i="2"/>
  <c r="L38" i="2"/>
  <c r="L37" i="2"/>
  <c r="L36" i="2"/>
  <c r="L35" i="2"/>
  <c r="L34" i="2"/>
  <c r="L33" i="2"/>
  <c r="L32" i="2"/>
  <c r="L30" i="2"/>
  <c r="L29" i="2"/>
  <c r="L28" i="2"/>
  <c r="L27" i="2"/>
  <c r="L26" i="2"/>
  <c r="L25" i="2"/>
  <c r="L24" i="2"/>
  <c r="L968" i="2"/>
  <c r="L967" i="2"/>
  <c r="L966" i="2"/>
  <c r="L965" i="2"/>
  <c r="L964" i="2"/>
  <c r="L963" i="2"/>
  <c r="L962" i="2"/>
  <c r="L961" i="2"/>
  <c r="L960" i="2"/>
  <c r="L959" i="2"/>
  <c r="L958" i="2"/>
  <c r="L957" i="2"/>
  <c r="L956" i="2"/>
  <c r="L955" i="2"/>
  <c r="L954" i="2"/>
  <c r="L953" i="2"/>
  <c r="L952" i="2"/>
  <c r="L951" i="2"/>
  <c r="L950" i="2"/>
  <c r="L949" i="2"/>
  <c r="L948" i="2"/>
  <c r="L947" i="2"/>
  <c r="L946" i="2"/>
  <c r="L945" i="2"/>
  <c r="L944" i="2"/>
  <c r="L943" i="2"/>
  <c r="L942" i="2"/>
  <c r="L941" i="2"/>
  <c r="L940" i="2"/>
  <c r="L939" i="2"/>
  <c r="L938" i="2"/>
  <c r="L937" i="2"/>
  <c r="L936" i="2"/>
  <c r="L935" i="2"/>
  <c r="L934" i="2"/>
  <c r="L933" i="2"/>
  <c r="L932" i="2"/>
  <c r="L931" i="2"/>
  <c r="L930" i="2"/>
  <c r="L929" i="2"/>
  <c r="L928" i="2"/>
  <c r="L927" i="2"/>
  <c r="L926" i="2"/>
  <c r="L925" i="2"/>
  <c r="L924" i="2"/>
  <c r="L923" i="2"/>
  <c r="L922" i="2"/>
  <c r="L921" i="2"/>
  <c r="L920" i="2"/>
  <c r="L919" i="2"/>
  <c r="L918" i="2"/>
  <c r="L917" i="2"/>
  <c r="L916" i="2"/>
  <c r="L915" i="2"/>
  <c r="L914" i="2"/>
  <c r="L912" i="2"/>
  <c r="L911" i="2"/>
  <c r="L910" i="2"/>
  <c r="L909" i="2"/>
  <c r="L908" i="2"/>
  <c r="L896" i="2"/>
  <c r="L895" i="2"/>
  <c r="L894" i="2"/>
  <c r="L893" i="2"/>
  <c r="L892" i="2"/>
  <c r="L891" i="2"/>
  <c r="L890" i="2"/>
  <c r="L889" i="2"/>
  <c r="L888" i="2"/>
  <c r="L887" i="2"/>
  <c r="L886" i="2"/>
  <c r="L885" i="2"/>
  <c r="L871" i="2"/>
  <c r="L870" i="2"/>
  <c r="L869" i="2"/>
  <c r="L868" i="2"/>
  <c r="L867" i="2"/>
  <c r="L866" i="2"/>
  <c r="L865" i="2"/>
  <c r="L864" i="2"/>
  <c r="L863" i="2"/>
  <c r="L862" i="2"/>
  <c r="L861" i="2"/>
  <c r="L860" i="2"/>
  <c r="L859" i="2"/>
  <c r="L858" i="2"/>
  <c r="L857" i="2"/>
  <c r="L844" i="2"/>
  <c r="L843" i="2"/>
  <c r="L842" i="2"/>
  <c r="L841" i="2"/>
  <c r="L840" i="2"/>
  <c r="L839" i="2"/>
  <c r="L838" i="2"/>
  <c r="L837" i="2"/>
  <c r="L836" i="2"/>
  <c r="L835" i="2"/>
  <c r="L834" i="2"/>
  <c r="L832" i="2"/>
  <c r="L830" i="2"/>
  <c r="L829" i="2"/>
  <c r="L826" i="2"/>
  <c r="L825" i="2"/>
  <c r="L805" i="2"/>
  <c r="L804" i="2"/>
  <c r="L803" i="2"/>
  <c r="L802" i="2"/>
  <c r="L801" i="2"/>
  <c r="L800" i="2"/>
  <c r="L799" i="2"/>
  <c r="L798" i="2"/>
  <c r="L797" i="2"/>
  <c r="L796" i="2"/>
  <c r="L795" i="2"/>
  <c r="L794" i="2"/>
  <c r="L793" i="2"/>
  <c r="L792" i="2"/>
  <c r="L791" i="2"/>
  <c r="L790" i="2"/>
  <c r="L789" i="2"/>
  <c r="L788" i="2"/>
  <c r="L787" i="2"/>
  <c r="L786" i="2"/>
  <c r="L785" i="2"/>
  <c r="L784" i="2"/>
  <c r="L783" i="2"/>
  <c r="L782" i="2"/>
  <c r="L781" i="2"/>
  <c r="L780" i="2"/>
  <c r="L779" i="2"/>
  <c r="L778" i="2"/>
  <c r="L774" i="2"/>
  <c r="L773" i="2"/>
  <c r="L768" i="2"/>
  <c r="L767" i="2"/>
  <c r="L762" i="2"/>
  <c r="L761" i="2"/>
  <c r="L760" i="2"/>
  <c r="L759" i="2"/>
  <c r="L758" i="2"/>
  <c r="L757" i="2"/>
  <c r="L756" i="2"/>
  <c r="L742" i="2"/>
  <c r="L741" i="2"/>
  <c r="L740" i="2"/>
  <c r="L739" i="2"/>
  <c r="L738" i="2"/>
  <c r="L737" i="2"/>
  <c r="L736" i="2"/>
  <c r="L735" i="2"/>
  <c r="L720" i="2"/>
  <c r="L719" i="2"/>
  <c r="L718" i="2"/>
  <c r="L717" i="2"/>
  <c r="L716" i="2"/>
  <c r="L715" i="2"/>
  <c r="L714" i="2"/>
  <c r="L713" i="2"/>
  <c r="L712" i="2"/>
  <c r="L711" i="2"/>
  <c r="L682" i="2"/>
  <c r="L681" i="2"/>
  <c r="L680" i="2"/>
  <c r="L679" i="2"/>
  <c r="L678" i="2"/>
  <c r="L677" i="2"/>
  <c r="L676" i="2"/>
  <c r="L675" i="2"/>
  <c r="L674" i="2"/>
  <c r="L673" i="2"/>
  <c r="L672" i="2"/>
  <c r="L665" i="2"/>
  <c r="L664" i="2"/>
  <c r="L663" i="2"/>
  <c r="L662" i="2"/>
  <c r="L661" i="2"/>
  <c r="L660" i="2"/>
  <c r="L659" i="2"/>
  <c r="L658" i="2"/>
  <c r="L649" i="2"/>
  <c r="L648" i="2"/>
  <c r="L647" i="2"/>
  <c r="L646" i="2"/>
  <c r="L645" i="2"/>
  <c r="L644" i="2"/>
  <c r="L616" i="2"/>
  <c r="L615" i="2"/>
  <c r="L614" i="2"/>
  <c r="L613" i="2"/>
  <c r="L612" i="2"/>
  <c r="L611" i="2"/>
  <c r="L610" i="2"/>
  <c r="L609" i="2"/>
  <c r="L608" i="2"/>
  <c r="L607" i="2"/>
  <c r="L606" i="2"/>
  <c r="L601" i="2"/>
  <c r="L600" i="2"/>
  <c r="L599" i="2"/>
  <c r="L598" i="2"/>
  <c r="L597" i="2"/>
  <c r="L596" i="2"/>
  <c r="L595" i="2"/>
  <c r="L594" i="2"/>
  <c r="L593" i="2"/>
  <c r="L592" i="2"/>
  <c r="L591" i="2"/>
  <c r="L590" i="2"/>
  <c r="L589" i="2"/>
  <c r="L588" i="2"/>
  <c r="L587" i="2"/>
  <c r="L586" i="2"/>
  <c r="L585" i="2"/>
  <c r="L584" i="2"/>
  <c r="L583" i="2"/>
  <c r="L582" i="2"/>
  <c r="L564" i="2"/>
  <c r="L563" i="2"/>
  <c r="L562" i="2"/>
  <c r="L561" i="2"/>
  <c r="L560" i="2"/>
  <c r="L559" i="2"/>
  <c r="L558" i="2"/>
  <c r="L557" i="2"/>
  <c r="L556" i="2"/>
  <c r="L555" i="2"/>
  <c r="L554" i="2"/>
  <c r="L553" i="2"/>
  <c r="L552" i="2"/>
  <c r="L551" i="2"/>
  <c r="L550" i="2"/>
  <c r="L549" i="2"/>
  <c r="L548" i="2"/>
  <c r="L547" i="2"/>
  <c r="L546" i="2"/>
  <c r="L545" i="2"/>
  <c r="L544" i="2"/>
  <c r="L543" i="2"/>
  <c r="L542" i="2"/>
  <c r="L541" i="2"/>
  <c r="L540" i="2"/>
  <c r="L539" i="2"/>
  <c r="L538" i="2"/>
  <c r="L537" i="2"/>
  <c r="L536" i="2"/>
  <c r="L535" i="2"/>
  <c r="L534" i="2"/>
  <c r="L533" i="2"/>
  <c r="L532" i="2"/>
  <c r="L531" i="2"/>
  <c r="L530" i="2"/>
  <c r="L529" i="2"/>
  <c r="L528" i="2"/>
  <c r="L527" i="2"/>
  <c r="L526" i="2"/>
  <c r="L525" i="2"/>
  <c r="L524" i="2"/>
  <c r="L523" i="2"/>
  <c r="L522" i="2"/>
  <c r="L521" i="2"/>
  <c r="L520" i="2"/>
  <c r="L519" i="2"/>
  <c r="L518" i="2"/>
  <c r="L517" i="2"/>
  <c r="L516" i="2"/>
  <c r="L515" i="2"/>
  <c r="L514" i="2"/>
  <c r="L513" i="2"/>
  <c r="L512" i="2"/>
  <c r="L511" i="2"/>
  <c r="L510" i="2"/>
  <c r="L509" i="2"/>
  <c r="L508" i="2"/>
  <c r="L507" i="2"/>
  <c r="L506" i="2"/>
  <c r="L505" i="2"/>
  <c r="L504" i="2"/>
  <c r="L503" i="2"/>
  <c r="L502" i="2"/>
  <c r="L501" i="2"/>
  <c r="L500" i="2"/>
  <c r="L499" i="2"/>
  <c r="L498" i="2"/>
  <c r="L497" i="2"/>
  <c r="L496" i="2"/>
  <c r="L495" i="2"/>
  <c r="L494" i="2"/>
  <c r="L493" i="2"/>
  <c r="L492" i="2"/>
  <c r="L491" i="2"/>
  <c r="L490" i="2"/>
  <c r="L489" i="2"/>
  <c r="L488" i="2"/>
  <c r="L487" i="2"/>
  <c r="L486" i="2"/>
  <c r="L485" i="2"/>
  <c r="L484" i="2"/>
  <c r="L483" i="2"/>
  <c r="L482" i="2"/>
  <c r="L481" i="2"/>
  <c r="L480" i="2"/>
  <c r="L479" i="2"/>
  <c r="L478" i="2"/>
  <c r="L453" i="2"/>
  <c r="L452" i="2"/>
  <c r="L451" i="2"/>
  <c r="L450" i="2"/>
  <c r="L449" i="2"/>
  <c r="L448" i="2"/>
  <c r="L447" i="2"/>
  <c r="L446" i="2"/>
  <c r="L445" i="2"/>
  <c r="L444" i="2"/>
  <c r="L443" i="2"/>
  <c r="L442" i="2"/>
  <c r="L441" i="2"/>
  <c r="L429" i="2"/>
  <c r="L428" i="2"/>
  <c r="L427" i="2"/>
  <c r="L426" i="2"/>
  <c r="L425" i="2"/>
  <c r="L424" i="2"/>
  <c r="L419" i="2"/>
  <c r="L416" i="2"/>
  <c r="L372" i="2"/>
  <c r="L371" i="2"/>
  <c r="L365" i="2"/>
  <c r="L364" i="2"/>
  <c r="L363" i="2"/>
  <c r="L362" i="2"/>
  <c r="L361" i="2"/>
  <c r="L360" i="2"/>
  <c r="L359" i="2"/>
  <c r="L358" i="2"/>
  <c r="L357" i="2"/>
  <c r="L356" i="2"/>
  <c r="L355" i="2"/>
  <c r="L324" i="2"/>
  <c r="L323" i="2"/>
  <c r="L322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1" i="2"/>
  <c r="L300" i="2"/>
  <c r="L299" i="2"/>
  <c r="L292" i="2"/>
  <c r="L291" i="2"/>
  <c r="L290" i="2"/>
  <c r="L282" i="2"/>
  <c r="L281" i="2"/>
  <c r="L280" i="2"/>
  <c r="L279" i="2"/>
  <c r="L278" i="2"/>
  <c r="L273" i="2"/>
  <c r="L267" i="2"/>
  <c r="L266" i="2"/>
  <c r="L253" i="2"/>
  <c r="L251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3" i="2"/>
  <c r="L207" i="2"/>
  <c r="L206" i="2"/>
  <c r="L205" i="2"/>
  <c r="L200" i="2"/>
  <c r="L199" i="2"/>
  <c r="L198" i="2"/>
  <c r="L197" i="2"/>
  <c r="L196" i="2"/>
  <c r="L195" i="2"/>
  <c r="L194" i="2"/>
  <c r="L193" i="2"/>
  <c r="L192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40" i="2"/>
  <c r="L136" i="2"/>
  <c r="L135" i="2"/>
  <c r="L133" i="2"/>
  <c r="L131" i="2"/>
  <c r="L129" i="2"/>
  <c r="L127" i="2"/>
  <c r="L124" i="2"/>
  <c r="L104" i="2"/>
  <c r="L99" i="2"/>
  <c r="L98" i="2"/>
  <c r="L97" i="2"/>
  <c r="L96" i="2"/>
  <c r="L95" i="2"/>
  <c r="L94" i="2"/>
  <c r="L62" i="2"/>
  <c r="L61" i="2"/>
  <c r="L60" i="2"/>
  <c r="L57" i="2"/>
  <c r="L53" i="2"/>
  <c r="L52" i="2"/>
  <c r="L51" i="2"/>
  <c r="L50" i="2"/>
  <c r="L48" i="2"/>
  <c r="L47" i="2"/>
  <c r="L46" i="2"/>
  <c r="L42" i="2"/>
  <c r="L39" i="2"/>
  <c r="L31" i="2"/>
  <c r="L22" i="2"/>
  <c r="L21" i="2"/>
  <c r="L20" i="2"/>
  <c r="L19" i="2"/>
  <c r="L18" i="2"/>
  <c r="L17" i="2"/>
  <c r="L16" i="2"/>
  <c r="L15" i="2"/>
  <c r="L14" i="2"/>
  <c r="L13" i="2"/>
  <c r="L977" i="2" l="1"/>
  <c r="L978" i="2" s="1"/>
  <c r="L980" i="2" s="1"/>
  <c r="L979" i="2" s="1"/>
  <c r="E977" i="2"/>
  <c r="H8" i="6" l="1"/>
  <c r="I8" i="6"/>
  <c r="J8" i="6"/>
  <c r="K8" i="6"/>
  <c r="G9" i="6"/>
  <c r="H9" i="6"/>
  <c r="I9" i="6"/>
  <c r="J9" i="6"/>
  <c r="K9" i="6"/>
  <c r="G10" i="6"/>
  <c r="H10" i="6"/>
  <c r="I10" i="6"/>
  <c r="J10" i="6"/>
  <c r="K10" i="6"/>
  <c r="G11" i="6"/>
  <c r="H11" i="6"/>
  <c r="I11" i="6"/>
  <c r="J11" i="6"/>
  <c r="K11" i="6"/>
  <c r="G12" i="6"/>
  <c r="H12" i="6"/>
  <c r="I12" i="6"/>
  <c r="J12" i="6"/>
  <c r="K12" i="6"/>
  <c r="G13" i="6"/>
  <c r="H13" i="6"/>
  <c r="I13" i="6"/>
  <c r="J13" i="6"/>
  <c r="K13" i="6"/>
  <c r="G14" i="6"/>
  <c r="H14" i="6"/>
  <c r="I14" i="6"/>
  <c r="J14" i="6"/>
  <c r="K14" i="6"/>
  <c r="G15" i="6"/>
  <c r="H15" i="6"/>
  <c r="I15" i="6"/>
  <c r="J15" i="6"/>
  <c r="K15" i="6"/>
  <c r="G16" i="6"/>
  <c r="H16" i="6"/>
  <c r="I16" i="6"/>
  <c r="J16" i="6"/>
  <c r="K16" i="6"/>
  <c r="C213" i="3" l="1"/>
</calcChain>
</file>

<file path=xl/sharedStrings.xml><?xml version="1.0" encoding="utf-8"?>
<sst xmlns="http://schemas.openxmlformats.org/spreadsheetml/2006/main" count="5851" uniqueCount="1888">
  <si>
    <t xml:space="preserve">  l.p.</t>
  </si>
  <si>
    <t xml:space="preserve">Typ centrali </t>
  </si>
  <si>
    <t>Ilość</t>
  </si>
  <si>
    <t>Wydajność</t>
  </si>
  <si>
    <t>Producent</t>
  </si>
  <si>
    <t>Obiekt</t>
  </si>
  <si>
    <t>Lokalizacja</t>
  </si>
  <si>
    <t>kW</t>
  </si>
  <si>
    <t>Klimatyzator</t>
  </si>
  <si>
    <t>Centrala wentylacyjna</t>
  </si>
  <si>
    <t>Swegon</t>
  </si>
  <si>
    <t>Rosenberg</t>
  </si>
  <si>
    <t>Fujitsu</t>
  </si>
  <si>
    <t>Wydział Chemii ul. Uniwersytetu Poznańskiego 8</t>
  </si>
  <si>
    <t>Toshiba</t>
  </si>
  <si>
    <t>Poddasze</t>
  </si>
  <si>
    <t>Audytorium im. Śniadeckich</t>
  </si>
  <si>
    <t>Biblioteka</t>
  </si>
  <si>
    <t>Centrala wentylacyjna (nagrzewnica)</t>
  </si>
  <si>
    <t>Piwnica nr. 013</t>
  </si>
  <si>
    <t xml:space="preserve">Agregat chłodniczy </t>
  </si>
  <si>
    <t>nr. 401</t>
  </si>
  <si>
    <t>13600-17100</t>
  </si>
  <si>
    <t xml:space="preserve"> Fujitsu</t>
  </si>
  <si>
    <t>Biblioteka nr. 074 Serwer</t>
  </si>
  <si>
    <t>4,15MPa</t>
  </si>
  <si>
    <t>Mitsubishi</t>
  </si>
  <si>
    <t>nr. 419</t>
  </si>
  <si>
    <t>4,3MPa</t>
  </si>
  <si>
    <t>MDV</t>
  </si>
  <si>
    <t>nr. 422</t>
  </si>
  <si>
    <t>nr. 423</t>
  </si>
  <si>
    <t>Biblioteka nr.108</t>
  </si>
  <si>
    <t>Kurtyna cieplna</t>
  </si>
  <si>
    <t>Frico</t>
  </si>
  <si>
    <t xml:space="preserve">Wejście Główne Fredry </t>
  </si>
  <si>
    <t>Centrala wentylacyjna NW1 Filtry kieszeniowe 16x(592x592x620-4k)</t>
  </si>
  <si>
    <t>Centrala wentylacyjna NW2 Filtry kieszeniowe 16x(592x592x620-4k)</t>
  </si>
  <si>
    <t>znak</t>
  </si>
  <si>
    <t>K</t>
  </si>
  <si>
    <t>C</t>
  </si>
  <si>
    <t>WL</t>
  </si>
  <si>
    <t>Ilośc serwisów w roku</t>
  </si>
  <si>
    <t xml:space="preserve">Cena netto jednego serwisu jednego urządzenia </t>
  </si>
  <si>
    <t>Collegium Maius ul. Fredry 10</t>
  </si>
  <si>
    <t>BUDYNEK</t>
  </si>
  <si>
    <t>CENTRALA</t>
  </si>
  <si>
    <t>TYP</t>
  </si>
  <si>
    <t>F5</t>
  </si>
  <si>
    <t>287X592X600</t>
  </si>
  <si>
    <t>592X592X600</t>
  </si>
  <si>
    <t>G4</t>
  </si>
  <si>
    <t>287X592X360</t>
  </si>
  <si>
    <t>592X592X360</t>
  </si>
  <si>
    <t>592X287X600</t>
  </si>
  <si>
    <t>592X287X360</t>
  </si>
  <si>
    <t>F7</t>
  </si>
  <si>
    <t>A/N5</t>
  </si>
  <si>
    <t>F9</t>
  </si>
  <si>
    <t>H13</t>
  </si>
  <si>
    <t>592X592X292</t>
  </si>
  <si>
    <t>287X287X360</t>
  </si>
  <si>
    <t>287X287X600</t>
  </si>
  <si>
    <t>593X593X292</t>
  </si>
  <si>
    <t>288X593X292</t>
  </si>
  <si>
    <t>592x592x600</t>
  </si>
  <si>
    <t>B/N3masz.4</t>
  </si>
  <si>
    <t>BRAK FILTRÓW</t>
  </si>
  <si>
    <t>D/N1</t>
  </si>
  <si>
    <t>D/W1</t>
  </si>
  <si>
    <t>D/N2</t>
  </si>
  <si>
    <t>A2/N1</t>
  </si>
  <si>
    <t>A2/W1</t>
  </si>
  <si>
    <t>A2/N3</t>
  </si>
  <si>
    <t>A2/W3</t>
  </si>
  <si>
    <t>A2/N2</t>
  </si>
  <si>
    <t>A2W2</t>
  </si>
  <si>
    <t>A2/N4</t>
  </si>
  <si>
    <t>A2/W4</t>
  </si>
  <si>
    <t>A1/N1</t>
  </si>
  <si>
    <t>592x287x360</t>
  </si>
  <si>
    <t>A1/N2</t>
  </si>
  <si>
    <t>Boksy</t>
  </si>
  <si>
    <t>287x287x360/3k</t>
  </si>
  <si>
    <t>G5</t>
  </si>
  <si>
    <t>592x490x500/6k</t>
  </si>
  <si>
    <t>A/N1masz.1</t>
  </si>
  <si>
    <t>A/W1masz.1</t>
  </si>
  <si>
    <t>A/N2masz.1</t>
  </si>
  <si>
    <t>A/W2masz.1</t>
  </si>
  <si>
    <t>A/Wo2masz.1</t>
  </si>
  <si>
    <t>A/N3masz.4</t>
  </si>
  <si>
    <t>A/W3masz.4</t>
  </si>
  <si>
    <t>A/Wo3masz.4</t>
  </si>
  <si>
    <t>A/N4masz.3</t>
  </si>
  <si>
    <t>A/W4masz.3</t>
  </si>
  <si>
    <t>A/Wo4masz.3</t>
  </si>
  <si>
    <t>A/N6masz.2</t>
  </si>
  <si>
    <t>A/W6masz.2</t>
  </si>
  <si>
    <t>A/N7masz.2</t>
  </si>
  <si>
    <t>A/W7masz.2</t>
  </si>
  <si>
    <t>A/N8 antresola</t>
  </si>
  <si>
    <t>A/W8 antresola</t>
  </si>
  <si>
    <t>A/N9 antresola</t>
  </si>
  <si>
    <t>A/W9 antresola</t>
  </si>
  <si>
    <t>A/N10 antresola</t>
  </si>
  <si>
    <t>A/W10 antresola</t>
  </si>
  <si>
    <t>B/N1masz.1</t>
  </si>
  <si>
    <t>B/Wb1masz.1</t>
  </si>
  <si>
    <t>B/Wo1masz.1</t>
  </si>
  <si>
    <t>B/N2masz.3</t>
  </si>
  <si>
    <t>B/Wb2masz.3</t>
  </si>
  <si>
    <t>B/Wo2masz.3</t>
  </si>
  <si>
    <t>B/Wb3masz.4</t>
  </si>
  <si>
    <t>B/Wo3masz.4</t>
  </si>
  <si>
    <t>B/N4masz.4</t>
  </si>
  <si>
    <t>B/Wb4masz.4</t>
  </si>
  <si>
    <t>B/Wo4masz.4</t>
  </si>
  <si>
    <t>B/N5.1pom.120A</t>
  </si>
  <si>
    <t>B/N5.2pom.120A</t>
  </si>
  <si>
    <t>B/N6.1pom.122A</t>
  </si>
  <si>
    <t>B/N6.2pom.122A</t>
  </si>
  <si>
    <t>B/N6.3pom.122A</t>
  </si>
  <si>
    <t>B/N7pom.123A</t>
  </si>
  <si>
    <t>B/W7pom.123A</t>
  </si>
  <si>
    <t>B/N8.1pom.129A</t>
  </si>
  <si>
    <t>B/N8.2pom.129A</t>
  </si>
  <si>
    <t>B/N9 masz.5</t>
  </si>
  <si>
    <t>B/Wb9 masz.5</t>
  </si>
  <si>
    <t>B/Wo9 masz.5</t>
  </si>
  <si>
    <t>B/N10 masz.3</t>
  </si>
  <si>
    <t>B/N11 masz.2</t>
  </si>
  <si>
    <t>B/Wb11 masz.2</t>
  </si>
  <si>
    <t>B/Wo11 masz.2</t>
  </si>
  <si>
    <t>B/N12 masz.1</t>
  </si>
  <si>
    <t>B/Wb12 masz.1</t>
  </si>
  <si>
    <t>B/Wo12 masz.1</t>
  </si>
  <si>
    <t>C/N1od BUD.A</t>
  </si>
  <si>
    <t>C/W1od BUD.A</t>
  </si>
  <si>
    <t>C/Wo1od BUD.A</t>
  </si>
  <si>
    <t>C/N2od BUD.B</t>
  </si>
  <si>
    <t>C/W2od BUD.B</t>
  </si>
  <si>
    <t>C/N3od BUD.B</t>
  </si>
  <si>
    <t>C/W3od BUD.B</t>
  </si>
  <si>
    <t>C/Wo3od BUD.B</t>
  </si>
  <si>
    <t>C/N4od BUD.A</t>
  </si>
  <si>
    <t>C/W4od BUD.A</t>
  </si>
  <si>
    <t>C/N5pom.C006</t>
  </si>
  <si>
    <t>C/W5pom.C006</t>
  </si>
  <si>
    <t>C/N6od BUD.A</t>
  </si>
  <si>
    <t>C/W6od BUD.A</t>
  </si>
  <si>
    <t>C/N7pom.C006</t>
  </si>
  <si>
    <t>C/W7pom.C006</t>
  </si>
  <si>
    <t>WCZT budynek A</t>
  </si>
  <si>
    <t>WCZT budynek B</t>
  </si>
  <si>
    <t>WCZT budynek C</t>
  </si>
  <si>
    <t>WCZT budynek D</t>
  </si>
  <si>
    <t>WCZT budynek Zwierzętarnia</t>
  </si>
  <si>
    <t>WCZT budynek Szklarnia</t>
  </si>
  <si>
    <t>ROZMIAR                                       mm</t>
  </si>
  <si>
    <t>ILOŚĆ               szt.</t>
  </si>
  <si>
    <t>Lp.</t>
  </si>
  <si>
    <t>Bibloteka Ratajczaka</t>
  </si>
  <si>
    <t>EU4</t>
  </si>
  <si>
    <t>F.kasetowy</t>
  </si>
  <si>
    <t>390x660x100</t>
  </si>
  <si>
    <t>Collegium Maius</t>
  </si>
  <si>
    <t>EU5</t>
  </si>
  <si>
    <t>f. kieszeniowy</t>
  </si>
  <si>
    <t xml:space="preserve">765x235x350 </t>
  </si>
  <si>
    <t>F.kieszniowy</t>
  </si>
  <si>
    <t xml:space="preserve">592x592x600 </t>
  </si>
  <si>
    <t xml:space="preserve">592x592x350 </t>
  </si>
  <si>
    <t xml:space="preserve">592x287x350 </t>
  </si>
  <si>
    <t xml:space="preserve">592x287x600 </t>
  </si>
  <si>
    <t xml:space="preserve">287x287x600 </t>
  </si>
  <si>
    <t xml:space="preserve">310x670x250 </t>
  </si>
  <si>
    <t xml:space="preserve">310x675x250 </t>
  </si>
  <si>
    <t>Geografia-Geologia</t>
  </si>
  <si>
    <t>G3</t>
  </si>
  <si>
    <t xml:space="preserve">440x515x360 </t>
  </si>
  <si>
    <t>EU7</t>
  </si>
  <si>
    <t xml:space="preserve">196x876x380 </t>
  </si>
  <si>
    <t xml:space="preserve">876x296x450 </t>
  </si>
  <si>
    <t xml:space="preserve">592x592x360 </t>
  </si>
  <si>
    <t xml:space="preserve">592x287x360 </t>
  </si>
  <si>
    <t>F.kieszniowy bez zszywek</t>
  </si>
  <si>
    <t xml:space="preserve">785x980x500 </t>
  </si>
  <si>
    <t>F.kieszeniowy  trójkątny</t>
  </si>
  <si>
    <t xml:space="preserve">435x235x300x100 </t>
  </si>
  <si>
    <t xml:space="preserve">287x287x300 </t>
  </si>
  <si>
    <t xml:space="preserve">894x176x250 </t>
  </si>
  <si>
    <t>876x296x450</t>
  </si>
  <si>
    <t xml:space="preserve">750x689x360 </t>
  </si>
  <si>
    <t>Politologia</t>
  </si>
  <si>
    <t xml:space="preserve">287x287x360 </t>
  </si>
  <si>
    <t>Matematyka</t>
  </si>
  <si>
    <t xml:space="preserve">592x592x200 </t>
  </si>
  <si>
    <t xml:space="preserve">592x287x300 </t>
  </si>
  <si>
    <t xml:space="preserve">235x235x160 </t>
  </si>
  <si>
    <t xml:space="preserve">287x592x360 </t>
  </si>
  <si>
    <t xml:space="preserve">425x325x350 </t>
  </si>
  <si>
    <t>475x405x360</t>
  </si>
  <si>
    <t>D.S. Babilon</t>
  </si>
  <si>
    <t xml:space="preserve">225x225x200 </t>
  </si>
  <si>
    <t>450x270x50</t>
  </si>
  <si>
    <t>Hala Młyńska</t>
  </si>
  <si>
    <t>DS. Jowita</t>
  </si>
  <si>
    <t xml:space="preserve">592x592x300 </t>
  </si>
  <si>
    <t xml:space="preserve">820x580x50 </t>
  </si>
  <si>
    <t xml:space="preserve">690x495x50 </t>
  </si>
  <si>
    <t>Szamarzewskiego</t>
  </si>
  <si>
    <t xml:space="preserve">592x610x100 </t>
  </si>
  <si>
    <t xml:space="preserve">800x750x100 </t>
  </si>
  <si>
    <t>Fizyka</t>
  </si>
  <si>
    <t xml:space="preserve">592x287x200 </t>
  </si>
  <si>
    <t xml:space="preserve">287x592x200 </t>
  </si>
  <si>
    <t>287x592x360</t>
  </si>
  <si>
    <t>287x287x360</t>
  </si>
  <si>
    <t xml:space="preserve">Chemia </t>
  </si>
  <si>
    <t>592x592x300  </t>
  </si>
  <si>
    <t>592x287x300  </t>
  </si>
  <si>
    <t>287x592x300    </t>
  </si>
  <si>
    <t xml:space="preserve">490x592x370 </t>
  </si>
  <si>
    <t>Centrala N 14</t>
  </si>
  <si>
    <t>Centrala N12</t>
  </si>
  <si>
    <t>Centrala Nw 16</t>
  </si>
  <si>
    <t>M5</t>
  </si>
  <si>
    <t xml:space="preserve">592x295x600 </t>
  </si>
  <si>
    <t>hala i basen Morasko</t>
  </si>
  <si>
    <t>F. dokładny</t>
  </si>
  <si>
    <t>915x610x292 dokładny</t>
  </si>
  <si>
    <t xml:space="preserve">Biologia wentylatorownia nr 1 </t>
  </si>
  <si>
    <t>Biologia wentylatorownia nr 2</t>
  </si>
  <si>
    <t>Biologia wentylatorownia nr 3</t>
  </si>
  <si>
    <t>Biologia wentylatorownia nr 4</t>
  </si>
  <si>
    <t>Biologia wentylatorownia nr 5</t>
  </si>
  <si>
    <t>Biologia wentylatorownia nr 6</t>
  </si>
  <si>
    <t>Centrala NS2 592*287*300 1szt (G4 )</t>
  </si>
  <si>
    <t>1.      Centrala NO2 592*592*200 2szt (G4)</t>
  </si>
  <si>
    <t>2.      Centrala NO3 592*592*360 2szt (G4)</t>
  </si>
  <si>
    <t>3.      Centrala NO7 592*287*200 1szt (G4)</t>
  </si>
  <si>
    <t>4.      Centrala N112 592*287*360 1szt (G4)</t>
  </si>
  <si>
    <t>5.      Centrala N113 592*287*360 1szt (G4)</t>
  </si>
  <si>
    <t>6.      Centrala N114 592*592*200 2szt (G4)</t>
  </si>
  <si>
    <t xml:space="preserve">7.      Centrala N115 Fizelina </t>
  </si>
  <si>
    <t>8.      Centrala N119 592*592*200 2szt (G4)</t>
  </si>
  <si>
    <t>9.      Centrala N210 592*287*360 1szt (G4)</t>
  </si>
  <si>
    <t>10.  Centrala N211 592*592*360 2szt (G4), 592*287*360 2szt (G4)</t>
  </si>
  <si>
    <t>11.  Centrala N212 592*592*360 3szt (G4), 592*287*360 3szt (G4)</t>
  </si>
  <si>
    <t>12.  Centrala N213 592*287*360 2szt (G4)</t>
  </si>
  <si>
    <t>13.  Centrala N214 592*287*200 2szt (G4)</t>
  </si>
  <si>
    <t>14.  Centrala N305 592*287*360 1szt (G4)</t>
  </si>
  <si>
    <t>15.  Centrala N306 592*592*200 4szt (G4)</t>
  </si>
  <si>
    <t>16.  Centrala NS5 592*287*360 1szt (G4)</t>
  </si>
  <si>
    <t>17.  Centrala NK11 592*287*360 1szt (G4)</t>
  </si>
  <si>
    <t>Biologia wentylatorownia nr 7</t>
  </si>
  <si>
    <t>1.      Centrala N05a 592*287*300 1szt (G4)</t>
  </si>
  <si>
    <t>2.      Centrala N05b 592*287*300 1szt (G4)</t>
  </si>
  <si>
    <t>3.      Centrala N05c 592*287*300 1szt (G4)</t>
  </si>
  <si>
    <t>4.      Centrala N118 592*287*300 1szt (G4)</t>
  </si>
  <si>
    <t>5.      Centrala NK16 592*287*300 1szt (G4)</t>
  </si>
  <si>
    <t>6.      Centrala N121 592*287*300 1szt (G4)</t>
  </si>
  <si>
    <t>7.      Centrala N128 592*287*300 1szt (G4)</t>
  </si>
  <si>
    <t>8.      Centrala NK12 592*592*300 1szt (G4)</t>
  </si>
  <si>
    <t>9.      Centrala N127 592*592*200 2szt (G4)</t>
  </si>
  <si>
    <t>10.  Centrala N215 592*592*300 2szt (G4) + 592*592*300 1szt (F5)</t>
  </si>
  <si>
    <t>11.  Centrala N216 fizelina</t>
  </si>
  <si>
    <t>12.  Centrala N217 592*592*300 2szt (G4)</t>
  </si>
  <si>
    <t>13.  Centrala NK21 592*287*300 1szt (G4)</t>
  </si>
  <si>
    <t>14.  Centrala NK22 592*592*360 2szt (G4)</t>
  </si>
  <si>
    <t>15.  Centrala N308 592*592*360 2szt (G4)</t>
  </si>
  <si>
    <t>16.  Centrala N310 592*592*360 2szt (G4)</t>
  </si>
  <si>
    <t>17.  Centrala NS8 592*287*300 1szt (G4)</t>
  </si>
  <si>
    <t>Biologia wentylatorownia nr 8</t>
  </si>
  <si>
    <t>1.      Centrala N124 287*287*200 2szt (G4), 287*592*200 4szt (G4), 592*592*200 2szt (G4)</t>
  </si>
  <si>
    <t>2.      Centrala NK13 592*592*360 1szt (G4), 592*287*360 1szt (G4)</t>
  </si>
  <si>
    <t>3.      Centrala N126 592*592*200 2szt (G4), F7 592*592*360 1szt (F7)</t>
  </si>
  <si>
    <t>4.      Centrala NK14 592*287*300 1szt (G4)</t>
  </si>
  <si>
    <t>5.      Centrala NK15 592*287*300 1szt (G4)</t>
  </si>
  <si>
    <t>6.      Centrala NK24 592*287*300 1szt (G4)</t>
  </si>
  <si>
    <t>7.      Centrala N222 592*592*360 1szt (G4)</t>
  </si>
  <si>
    <t>8.      Centrala NK25 592*287*250 1szt (G4)</t>
  </si>
  <si>
    <t>9.      Centrala NK26 495*245*200 1szt (G4)</t>
  </si>
  <si>
    <t>10.  Centrala N307 592*592*360 2szt (G4), 592x592x400 1szt (F7)</t>
  </si>
  <si>
    <t>11.  Centrala NK31 592*287*300 1szt (G4)</t>
  </si>
  <si>
    <t>12.  Centrala NK32 592*287*300 1szt (G4)</t>
  </si>
  <si>
    <t>13.  Centrala NK34 592*287*300 1szt (G4)</t>
  </si>
  <si>
    <t>14.  Centrala N313 592*287*300 1szt (G4)</t>
  </si>
  <si>
    <t>15.  Centrala N314 592*287*300 1szt (G4)</t>
  </si>
  <si>
    <t>16.  Centrala NK35 592*287*300 1szt (G4)</t>
  </si>
  <si>
    <t>17.  Centrala NS11 – FIZELINA</t>
  </si>
  <si>
    <t>18.  Centrala NO5A 592*287*300 1szt (G4)</t>
  </si>
  <si>
    <t>Biologia wentylatorownia nr 9</t>
  </si>
  <si>
    <t>1.      Centrala N122 592*592*300 2szt (G4)</t>
  </si>
  <si>
    <t>2.      Centrala N123 592*592*300 3szt (G4)</t>
  </si>
  <si>
    <t>3.      Centrala N219 592*592*200 2szt (G4), 592*287*200 2szt (G4)</t>
  </si>
  <si>
    <t>4.      Centrala N220 592*592*200 2szt (G4), 592*287*200 2szt (G4)</t>
  </si>
  <si>
    <t>5.      Centrala N309 592*287*360 1szt (G4)</t>
  </si>
  <si>
    <t>6.      Centrala NK33 592*592*300 1szt (G4)</t>
  </si>
  <si>
    <t>Biologia wentylatorownia nr 10</t>
  </si>
  <si>
    <t>1.      Centrala N125 592*287*250 1szt (G4)</t>
  </si>
  <si>
    <t>2.      Centrala NK23 429*287*200 2szt (G4)</t>
  </si>
  <si>
    <t>3.      Centrala N221 592*592*360 2szt (G4), 592*287*360 2szt (G4)</t>
  </si>
  <si>
    <t>4.      Centrala N311 592*592*360 2szt (G4), 592*287*360 2szt (G4)</t>
  </si>
  <si>
    <t>5.      Centrala N312 592*592*360 2szt (G4), 592*287*360 2szt (G4)</t>
  </si>
  <si>
    <t>1.      Centrala NW 129 592*592*200 2szt (G4)</t>
  </si>
  <si>
    <t>2.      Centrala NW 130 287*592*200 4szt (G4), 592*592*200 2szt (G4), 287*287*200 2szt (G4)</t>
  </si>
  <si>
    <t>3.      Centrala NW 131 592*592*200 2szt (G4)</t>
  </si>
  <si>
    <t>4.      Centrala NW 223 592*592*200 2szt (G4)</t>
  </si>
  <si>
    <t>5.      Centrala NW 224 592*592*200 2szt (G4)</t>
  </si>
  <si>
    <t>6.      Centrala NW08 592*287*360 1szt (G4)</t>
  </si>
  <si>
    <t>7.      Centrala NW09 425*287*200 2szt (G4)</t>
  </si>
  <si>
    <t>Biologia wentylatorownia nr 12</t>
  </si>
  <si>
    <t>Biologia wentylatorownia nr 11</t>
  </si>
  <si>
    <t>1.      Centrala podwieszana: 287*287*600 1szt (F7), 592*287*600 1szt (F7), 287*287*600 1szt (G4), 592*287*600 1szt (G4)</t>
  </si>
  <si>
    <t>7.      Centrala NPS1 - FIZELINA</t>
  </si>
  <si>
    <t xml:space="preserve">Historia 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</si>
  <si>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3</t>
    </r>
    <r>
      <rPr>
        <b/>
        <sz val="8"/>
        <color theme="1"/>
        <rFont val="Times New Roman"/>
        <family val="1"/>
        <charset val="238"/>
      </rPr>
      <t>/h</t>
    </r>
  </si>
  <si>
    <t>Cena netto serwisu urządzeń uwzględniająć ilośc urządzeń i ilość serwisów w roku                           ( 4*9*10)</t>
  </si>
  <si>
    <t>Centrala NO 1.2 592*592*200 1szt (G4), 592*287*200 1szt (G4)</t>
  </si>
  <si>
    <t>Centrala N 1.1 592*592*200 2szt (G4), 592*287*200 4szt (G4), 287*287*200 2szt (G4)</t>
  </si>
  <si>
    <t>Centrala N1.1.1 592*287*360 1szt (G4)</t>
  </si>
  <si>
    <t>Centrala N 1.2 592*287*360 1szt (G4)</t>
  </si>
  <si>
    <t>Centrala N 1.4 592*592*200 8szt (G4)</t>
  </si>
  <si>
    <t>Centrala N 1.10 592*287*360 1szt (G4)</t>
  </si>
  <si>
    <t>Centrala N 1.11 592*287*360 1szt (G4)</t>
  </si>
  <si>
    <t>Centrala N 2.1 592*592*200 2szt (G4)</t>
  </si>
  <si>
    <t>Centrala N 2.2 592*592*200 2szt (G4)</t>
  </si>
  <si>
    <t>Centrala N 2.3 592*592*200 2szt (G4)</t>
  </si>
  <si>
    <t>Centrala NO 1.1 592*287*360 1szt (G4)</t>
  </si>
  <si>
    <t>Centrala N 1.3 592*592*300 8 szt (G4)</t>
  </si>
  <si>
    <t>Centrala N 1.5 592*592*200 1szt (G4)</t>
  </si>
  <si>
    <t>Centrala  N 1.7 592*592*300 8szt (G4)</t>
  </si>
  <si>
    <t>Centrala N 1.8 592*287*250 1szt (G4)</t>
  </si>
  <si>
    <t>Centrala N 1.9 592*592*200 2szt (G40, 592*287*200 2szt (G4)</t>
  </si>
  <si>
    <t>Centrala N 2.4 592*592*200 2szt (G4)</t>
  </si>
  <si>
    <t>Centrala N 2.5 592*592*200 2szt (G4), 592*287*200 4szt (G4), 287*287*200 2szt (G4)</t>
  </si>
  <si>
    <t>Centrala N 2.9 592*592*300 2szt (G4), 592*287*300 2szt (G4)</t>
  </si>
  <si>
    <t xml:space="preserve"> Centrala NK 2.9 428*287*200 2szt (G4)</t>
  </si>
  <si>
    <t>Centrala N 3.3 592*592*300 2szt (G4) 287*592*300 2szt (G4)</t>
  </si>
  <si>
    <t>Centrala N 3.4 592*592*300 2szt (G4)</t>
  </si>
  <si>
    <t>Centrala NK 3.4 428*287*200 2szt (G4)</t>
  </si>
  <si>
    <t>Centrala N2.6 592x592x200 2szt (G4), 287*592*200 2szt (G4)</t>
  </si>
  <si>
    <t>Centrala N2.7 592*287*200 1szt (G4)</t>
  </si>
  <si>
    <t>Centrala N2.8 592*592*200 2szt (G4), 592x287x200 2szt (G4)</t>
  </si>
  <si>
    <t>Centrala NK1P 592*592*200 1szt (G4)</t>
  </si>
  <si>
    <t>Centrala NK2P 425*287*200 2szt (G4)</t>
  </si>
  <si>
    <t>Centrala NS3 592x287x200 1szt (G4)</t>
  </si>
  <si>
    <t>Centrala NK 2.1.1 592*287*300 1szt (G4)</t>
  </si>
  <si>
    <t>Centrala 3.4 brak</t>
  </si>
  <si>
    <t>Centrala 3.2 592*592*200 2szt (G4)</t>
  </si>
  <si>
    <t>Typ zestawu</t>
  </si>
  <si>
    <t>Wydajność m3/h</t>
  </si>
  <si>
    <t xml:space="preserve">zastosowanie </t>
  </si>
  <si>
    <t>3 MOT MG 80B2 19FT 100-D1</t>
  </si>
  <si>
    <t>Grundfos</t>
  </si>
  <si>
    <t xml:space="preserve">instalacja pożarowa </t>
  </si>
  <si>
    <t xml:space="preserve">sieć </t>
  </si>
  <si>
    <t>CRE 10-03 G-A-A  HQQE</t>
  </si>
  <si>
    <t xml:space="preserve">Dom Akademicki ul. Nieszawska 3 </t>
  </si>
  <si>
    <t>Wilo</t>
  </si>
  <si>
    <t>zestaw 5 pomp Wilo GMBH 44263</t>
  </si>
  <si>
    <t>MPC 50/60 HZ, 3 pompy CRE</t>
  </si>
  <si>
    <t xml:space="preserve">zestaw popmpwy Hydro </t>
  </si>
  <si>
    <t>Hydro</t>
  </si>
  <si>
    <t xml:space="preserve">Collegium Minus ul. Wieniawskiego 1 </t>
  </si>
  <si>
    <t>Dom sudencki Hanka Al. Niepodległości 24</t>
  </si>
  <si>
    <t xml:space="preserve">Dom Studenta Jowita ul. Zwierzyniecka 7 </t>
  </si>
  <si>
    <t>Zh-CR/M 3.8.50/2,2KW</t>
  </si>
  <si>
    <t xml:space="preserve">Zestaw hydroforowy COR 3MVIE 803-26/VRP </t>
  </si>
  <si>
    <t>Instalcompact</t>
  </si>
  <si>
    <t>Wydział prawa i Administracji al.. Niepodległosci 53</t>
  </si>
  <si>
    <t>CU 352</t>
  </si>
  <si>
    <t>Collegium Historicum ul. Uniwersytetu Poznańskiego 7</t>
  </si>
  <si>
    <t>Dom Studenta Zbyszko ul. Piątkowska 80</t>
  </si>
  <si>
    <t>Zestaw hydroforowy 2065/ZH/2003 pompy ICV10-50</t>
  </si>
  <si>
    <t>Vat</t>
  </si>
  <si>
    <t>Cena netto serwisu urządzeń uwzględniająć ilośc urządzeń i ilość serwisów w roku           (8*9*10)</t>
  </si>
  <si>
    <t>Vat                          (%)</t>
  </si>
  <si>
    <t>Lp</t>
  </si>
  <si>
    <t>nr. 012 Serwer</t>
  </si>
  <si>
    <t>011</t>
  </si>
  <si>
    <t>Jednostka zewnętrzna</t>
  </si>
  <si>
    <t>AUX</t>
  </si>
  <si>
    <t>Jednostka wewnętrzna pom. 236, 237, 303, serwerownia (parter)</t>
  </si>
  <si>
    <t>Jednostka zewnętrzna S18EQNSK</t>
  </si>
  <si>
    <t>LG</t>
  </si>
  <si>
    <t>236,237,303, serwerownia</t>
  </si>
  <si>
    <t xml:space="preserve">Jednostka wewnętrzna S18EQUL2 </t>
  </si>
  <si>
    <t>kwestura (III piętro)</t>
  </si>
  <si>
    <t>Jednostka wewnętrzna S18AW (ASNW1865DH2),</t>
  </si>
  <si>
    <t xml:space="preserve"> serwerownia</t>
  </si>
  <si>
    <t>Collegium Martineum ul. Święty Marcin 78</t>
  </si>
  <si>
    <t>Collegium Iuridicum ul. Święty Marcin 90</t>
  </si>
  <si>
    <t>Klimatyzator typu SPLIT</t>
  </si>
  <si>
    <t>7,92 kW</t>
  </si>
  <si>
    <t>ELEKTRA</t>
  </si>
  <si>
    <t>Collegium Iuridicum ul. Św. Marcin 90</t>
  </si>
  <si>
    <t>Aparat grzewczo-wentylacyjny z odzyskiem ciepła typ VVX-330</t>
  </si>
  <si>
    <t>PM-LUFT LEWACO</t>
  </si>
  <si>
    <t>Zakład Kryminalistyki Wydział Prawa</t>
  </si>
  <si>
    <t>Klimatyzator LS-T 246 ABL</t>
  </si>
  <si>
    <t>7,0kW</t>
  </si>
  <si>
    <t>Klimatyzator LS-T 186 ABL</t>
  </si>
  <si>
    <t>5,3kW</t>
  </si>
  <si>
    <t>Centrala wentylacyjna BC 020</t>
  </si>
  <si>
    <t>19.000</t>
  </si>
  <si>
    <t>PM-LUFT</t>
  </si>
  <si>
    <t>Collegium Minus ul. Henryka Wieniawskiego 1</t>
  </si>
  <si>
    <t>Coll. Minus Aula</t>
  </si>
  <si>
    <t>Agregat chłodniczy BCLC SWE 2.702</t>
  </si>
  <si>
    <t>364,0 kW</t>
  </si>
  <si>
    <t>MULTICLIMA</t>
  </si>
  <si>
    <t>Skraplacz GVD 080D/2x7-S(D)</t>
  </si>
  <si>
    <t>477,8 kW</t>
  </si>
  <si>
    <t>GUNTNER</t>
  </si>
  <si>
    <t>Klimatyzator AS H  24AIM PT</t>
  </si>
  <si>
    <t>6,0kW</t>
  </si>
  <si>
    <t>SINCIAIR</t>
  </si>
  <si>
    <t>Sterownia przyziemie pom. 70</t>
  </si>
  <si>
    <t>20000/18000</t>
  </si>
  <si>
    <t>11000/10000</t>
  </si>
  <si>
    <t>Nawilżacz parowy</t>
  </si>
  <si>
    <t>50 kg/h</t>
  </si>
  <si>
    <t xml:space="preserve">Centrala wentylacyjna 08 SD08 Gold </t>
  </si>
  <si>
    <t>Coll.Minus Sala XVII</t>
  </si>
  <si>
    <t xml:space="preserve">Centrala wentylacyjna 12 LX12D Gold </t>
  </si>
  <si>
    <t xml:space="preserve">1 piętro prorektorzy </t>
  </si>
  <si>
    <t>Centrala wentylacyjna CV-A2-L</t>
  </si>
  <si>
    <t>4.000</t>
  </si>
  <si>
    <t>VTS Clima</t>
  </si>
  <si>
    <t>Agregat freonowy LE1.01</t>
  </si>
  <si>
    <t>AIR Blue Alfa</t>
  </si>
  <si>
    <t>Klimakonwektot 2 - rurowy</t>
  </si>
  <si>
    <t>II piętro</t>
  </si>
  <si>
    <t xml:space="preserve">III piętro </t>
  </si>
  <si>
    <t xml:space="preserve">Denco Happel </t>
  </si>
  <si>
    <t>Klimatyzator TOSHIBA N25043</t>
  </si>
  <si>
    <t>3,5kW</t>
  </si>
  <si>
    <t xml:space="preserve">TOSHIBA </t>
  </si>
  <si>
    <t>p. 104B</t>
  </si>
  <si>
    <t>Agregat wody lodowej</t>
  </si>
  <si>
    <t>163,4kW</t>
  </si>
  <si>
    <t>CIAT</t>
  </si>
  <si>
    <t xml:space="preserve">Dach biblioteka </t>
  </si>
  <si>
    <t>Centrala wentylacyjna  nawiewno-wywiewna</t>
  </si>
  <si>
    <t>14560/13000</t>
  </si>
  <si>
    <t>ROSENBERG</t>
  </si>
  <si>
    <t xml:space="preserve">Piwnica biblioteka </t>
  </si>
  <si>
    <t>Centrala nawiewna</t>
  </si>
  <si>
    <t>Centrala wywiewna</t>
  </si>
  <si>
    <t>Klimakonwektor</t>
  </si>
  <si>
    <t>3,18kW</t>
  </si>
  <si>
    <t>CIAT HFPR                              MODEL SFGB COD 120-40-5V/5</t>
  </si>
  <si>
    <t xml:space="preserve">Parter biblioteka </t>
  </si>
  <si>
    <t>2,95kW</t>
  </si>
  <si>
    <t xml:space="preserve">CIAT CLA </t>
  </si>
  <si>
    <t>CIAT HFPR</t>
  </si>
  <si>
    <t xml:space="preserve">I piętro biblioteka </t>
  </si>
  <si>
    <t xml:space="preserve"> II piętro biblioteka </t>
  </si>
  <si>
    <t>3,6kW</t>
  </si>
  <si>
    <t>LG SET COOL                             TOSHIBA Inverter</t>
  </si>
  <si>
    <t xml:space="preserve">Piwnica Serwerownia biblioteka </t>
  </si>
  <si>
    <t xml:space="preserve">LG ART. COOL </t>
  </si>
  <si>
    <t>sala 601A</t>
  </si>
  <si>
    <t>sala 604A</t>
  </si>
  <si>
    <t>2,3kW</t>
  </si>
  <si>
    <t>SAMSUNG</t>
  </si>
  <si>
    <t>BOW WNOS pok 316A</t>
  </si>
  <si>
    <t>BOSCH Climate 5000</t>
  </si>
  <si>
    <t>sala 605A</t>
  </si>
  <si>
    <t>GREE</t>
  </si>
  <si>
    <t>sekretariat IFG 403</t>
  </si>
  <si>
    <t>Collegium Novum Al.. Niepodległości 4</t>
  </si>
  <si>
    <t>2,5kW</t>
  </si>
  <si>
    <t>FUJITSU</t>
  </si>
  <si>
    <t>klimakonwektor</t>
  </si>
  <si>
    <t>Fuji Electric</t>
  </si>
  <si>
    <t>4,6kW</t>
  </si>
  <si>
    <t xml:space="preserve">Cooper &amp; Hunter CH-S18FTXE-NG </t>
  </si>
  <si>
    <t>sala 401A</t>
  </si>
  <si>
    <t>3,2kW</t>
  </si>
  <si>
    <t xml:space="preserve">Cooper &amp; Hunter CH-S12FTXE-NG </t>
  </si>
  <si>
    <t>sala 403 A</t>
  </si>
  <si>
    <t>Samsung AJ068TXJ 3kg</t>
  </si>
  <si>
    <t>LG C12AHU</t>
  </si>
  <si>
    <t>Bosch</t>
  </si>
  <si>
    <t>Cooper &amp; Hunter CHML - U24RK3</t>
  </si>
  <si>
    <t>Toshiba Inverte RAV - SM 803At-E</t>
  </si>
  <si>
    <t>Gree Inverter</t>
  </si>
  <si>
    <t xml:space="preserve">Jednostka zewnętrzna </t>
  </si>
  <si>
    <t>dach B</t>
  </si>
  <si>
    <t>dach A</t>
  </si>
  <si>
    <t>4x1,8 kW, 450 m3/h</t>
  </si>
  <si>
    <t>Biblioteka Uniwersytecka ul. Ratajczaka 38/40</t>
  </si>
  <si>
    <t>Pracownia komputerowa</t>
  </si>
  <si>
    <t>Klimatyzator GREE Multi Typ KFR 32x2GW/N4 12 (2 wew. + 1 zew. )</t>
  </si>
  <si>
    <t>4,2kW, 500 m3/h</t>
  </si>
  <si>
    <t>Sala wykładowa nr 82</t>
  </si>
  <si>
    <t>Klimatyzator ASF-24A</t>
  </si>
  <si>
    <t>3300 W</t>
  </si>
  <si>
    <t>Sinclair</t>
  </si>
  <si>
    <t>Sala wykładowa nr 62</t>
  </si>
  <si>
    <t xml:space="preserve">Klimatyzator przenosny </t>
  </si>
  <si>
    <t>Zibro</t>
  </si>
  <si>
    <t>Klimatyzator typuUU24W (1 wew + 1 zew )</t>
  </si>
  <si>
    <t>7,8 kW</t>
  </si>
  <si>
    <t>Serwerownnia</t>
  </si>
  <si>
    <t>Klimatyzator typu GWH12KF-K3DNA5G/I ( 1 wew + 1 zew )</t>
  </si>
  <si>
    <t>680m3/h</t>
  </si>
  <si>
    <t>Klimatyzaror typu ASF-24AIA  (1 wew + 1 zew )</t>
  </si>
  <si>
    <t>125W, 1200 m3/h</t>
  </si>
  <si>
    <t xml:space="preserve">Czytelnia zbiorów specjalnych </t>
  </si>
  <si>
    <t>Klimatyzator Sinclair ASC xxBI</t>
  </si>
  <si>
    <t>13,4 kW</t>
  </si>
  <si>
    <t>Magazyn zbiorów specjalnych</t>
  </si>
  <si>
    <t>Centrala wentylacyjna wywiewna typ CV-P 1-P/WS-256A/7-7</t>
  </si>
  <si>
    <t>2 000 m3/h</t>
  </si>
  <si>
    <t>VTS</t>
  </si>
  <si>
    <t>Pracownia restauracji książek</t>
  </si>
  <si>
    <t xml:space="preserve">Centrala wentylacyjna nawiewna OTA 200/3000 </t>
  </si>
  <si>
    <t>3 000 W</t>
  </si>
  <si>
    <t>Pracownia digitalizacji</t>
  </si>
  <si>
    <t>Centrala wentylacyjna FK-50LO</t>
  </si>
  <si>
    <t>Termowent</t>
  </si>
  <si>
    <t>Magazyn książek -1</t>
  </si>
  <si>
    <t>Centrala wentylacyjna KVKF 250M</t>
  </si>
  <si>
    <t>Systemair</t>
  </si>
  <si>
    <t>Sala wykładowa 82</t>
  </si>
  <si>
    <t>Centrala wentylacyjna K-31-PO, K31-LO</t>
  </si>
  <si>
    <t>Magazyn książek pod wypożyczalnią</t>
  </si>
  <si>
    <t xml:space="preserve">Centrala wentylacyjna nawiewna </t>
  </si>
  <si>
    <t>OSSMET</t>
  </si>
  <si>
    <t xml:space="preserve"> Wypożyczalnia - stara kotłownia</t>
  </si>
  <si>
    <t xml:space="preserve">Klimatyzator ścienny </t>
  </si>
  <si>
    <t>5,0kW</t>
  </si>
  <si>
    <t>AIRWELL</t>
  </si>
  <si>
    <t>Wydział Studiów Edukacyjnych ul. Międzychodzka 5</t>
  </si>
  <si>
    <t>Serwerownia</t>
  </si>
  <si>
    <t>Chłodz:</t>
  </si>
  <si>
    <t>I PIETRO POK 105</t>
  </si>
  <si>
    <t>5,0 kW</t>
  </si>
  <si>
    <t>SALDA VEKA</t>
  </si>
  <si>
    <t>SERWEROWNIA</t>
  </si>
  <si>
    <t>3,2 kW</t>
  </si>
  <si>
    <t>SINCLAIR</t>
  </si>
  <si>
    <t>PORTIERNIA</t>
  </si>
  <si>
    <t>MITSUBISHI MUZ-HR35VF</t>
  </si>
  <si>
    <t>JEDN. ZEWNĘTRZNA</t>
  </si>
  <si>
    <t>DACH</t>
  </si>
  <si>
    <t>MITSUBISHI MUZ-HR25VF</t>
  </si>
  <si>
    <t xml:space="preserve">FUJITSU </t>
  </si>
  <si>
    <t>Obserwatorium Astronomiczne ul. Słoneczna 36</t>
  </si>
  <si>
    <t xml:space="preserve">jednostka zewnętrza: Model AOYG 12LMCE </t>
  </si>
  <si>
    <t xml:space="preserve">jednostka zewnętrza: Model AOYG 36LBLA5 </t>
  </si>
  <si>
    <t xml:space="preserve">jednostka wewnętrzna: Model ASYG 18LFCA </t>
  </si>
  <si>
    <t xml:space="preserve">jednostka wewnętrzna: Model ASYG 12LMCE </t>
  </si>
  <si>
    <t>Dospel</t>
  </si>
  <si>
    <t>Ogród Botaniczny ul. Dąbrowskiego 165</t>
  </si>
  <si>
    <t>Pawilon</t>
  </si>
  <si>
    <t xml:space="preserve">Klimatyzator </t>
  </si>
  <si>
    <t>VTS-CLIMA</t>
  </si>
  <si>
    <t xml:space="preserve">Sala Sportowa  ul. Młyńska 15 </t>
  </si>
  <si>
    <t>Natryski szatnia</t>
  </si>
  <si>
    <t>W</t>
  </si>
  <si>
    <t>Aparat grzewczo-kanałowy  Typ CKW3-P-25 nr fab. 3700 302</t>
  </si>
  <si>
    <t>Aparat grzewczo-kanałowy  Typ CKW3-P-25 nr fab. 3P00283</t>
  </si>
  <si>
    <t>Aparat grzewczo-kanałowy  Typ CKW3-P-25 nr fab. 3P00301</t>
  </si>
  <si>
    <t>Aparat grzewczo-kanałowy Typ CKV-4 nr fab. 4P00185</t>
  </si>
  <si>
    <t>Aparat grzewczo-wentylacyjny Typ VAG-2-HW-01</t>
  </si>
  <si>
    <t>Centrala wentylacyjna NW1 BS-5BIS(50)-L C 46524/18</t>
  </si>
  <si>
    <t>VBW</t>
  </si>
  <si>
    <t>Agregat chłodniczy Ag1.1 MDVT-D450(16)W/RN1-B</t>
  </si>
  <si>
    <t>Agregat chłodniczy Ag1.2 MDVT-D335(12)W/RN1-B</t>
  </si>
  <si>
    <t>Centrala wentylacyjna NW2 BS-3BIS(50)-L C 46525/18</t>
  </si>
  <si>
    <t>Agregat chłodniczy Ag2 MDV-V400W/DRN1</t>
  </si>
  <si>
    <t>Centrala wentylacyjna NW3 BS-3BIS(50)-P C 46526/18</t>
  </si>
  <si>
    <t>Agregat chłodniczy Ag3 MODA-42HFN1-QRDA</t>
  </si>
  <si>
    <t>Centrala wentylacyjna NW4 BS-1(50)-P C 46527/18</t>
  </si>
  <si>
    <t>Agregat chłodniczy Ag4 MODA-42HFN1-QRDA</t>
  </si>
  <si>
    <t>Centrala wentylacyjna NW5 BS-1(50)-P C 46528/18</t>
  </si>
  <si>
    <t>Agregat chłodniczy Ag5 MODA-42HFN1-QRDA</t>
  </si>
  <si>
    <t>Centrala wentylacyjna Opal Compact WO 5-P/R-He</t>
  </si>
  <si>
    <t>Clima Gold</t>
  </si>
  <si>
    <t>Centrala wentylacyjna Opal Compact PP 2-P/R-He</t>
  </si>
  <si>
    <t>Jednostka zewnętrzna PUMY-P140VKM3</t>
  </si>
  <si>
    <t>Jednostka wewnętrzna PLFY-P15VFM-E</t>
  </si>
  <si>
    <t>Jednostka wewnętrzna PLFY-P50VFM-E</t>
  </si>
  <si>
    <t>Centrala wentylacyjna Optima-NW-35-L-WK-Hw-We-2670/2360</t>
  </si>
  <si>
    <t>Agregat chłodniczy do centrali MB-24N8D0-O</t>
  </si>
  <si>
    <t>Midea</t>
  </si>
  <si>
    <t>Jednostka zewnętrzna GWH24QE-K6DNA1C/O</t>
  </si>
  <si>
    <t>Gree</t>
  </si>
  <si>
    <t>Klimatyzator GWH24QE-K6DNB2C/I pom. 234</t>
  </si>
  <si>
    <t>Klimatyzator GWH18QB-K3DNA5D/I pom. 414 ABC</t>
  </si>
  <si>
    <t>Jednostka zewnętrzna GWH18QD-K3DNA6E/O</t>
  </si>
  <si>
    <t>Klimatyzator GWH18QD-K3DNA5E/I pok. 404</t>
  </si>
  <si>
    <t>Jednostka zewnętrzna S18EQ UL2</t>
  </si>
  <si>
    <t>Jednostka zewnętrzna RAC 2,6-2 OUE 8733500822</t>
  </si>
  <si>
    <t>Klimatyzator kabina symultaniczna tłumacza w dużej auli</t>
  </si>
  <si>
    <t>Jednostka zewnętrzna SOH-09BIK</t>
  </si>
  <si>
    <t>Jednostka wewnętrzna SIH-09BIK pom. 408 Instytut Orientalistyki</t>
  </si>
  <si>
    <t>Collegium Heliodori Święcicki ul. Grunwaldzka 6, Poznań</t>
  </si>
  <si>
    <t>Klimatyzator MDV MS12F8-24HRDN1-C8 pok. 108, 168</t>
  </si>
  <si>
    <t>Klimatyzator MS12FB-18HRFN1-C8 pok. 207</t>
  </si>
  <si>
    <t>Klimatyzator MS12F8-18HRDN1-C8 pok. 315</t>
  </si>
  <si>
    <t xml:space="preserve">Klimatyzator S18EQ NSK (S3NW18KL3BA) </t>
  </si>
  <si>
    <t>serwerownia duża aula</t>
  </si>
  <si>
    <t>Centrala wentylacyjna NW1 typ AT4 16*12/16*12</t>
  </si>
  <si>
    <t>Collegium Iuridicum Novum Al. Niepodległości 53</t>
  </si>
  <si>
    <t xml:space="preserve">Centrala wentylacyjna NW2 typ Gold RX20 </t>
  </si>
  <si>
    <t>Centrala wentylacyjna NW3 typ Gold RX14</t>
  </si>
  <si>
    <t>Centrala wentylacyjna NW4 typ Gold RX20</t>
  </si>
  <si>
    <t>Centrala wentylacyjna NW5 typ Gold RX30</t>
  </si>
  <si>
    <t>Centrala wentylacyjna NW6 typ Gold RX20</t>
  </si>
  <si>
    <t xml:space="preserve">Swegon </t>
  </si>
  <si>
    <t>Centrala wentylacyjna NW7 typ Gold RX20</t>
  </si>
  <si>
    <t>Centrala wentylacyjna NW8 typ AT4</t>
  </si>
  <si>
    <t>Centrala wentylacyjna NW9 typ AT4</t>
  </si>
  <si>
    <t>Centrala wentylacyjna NW10 typ Gold RX30</t>
  </si>
  <si>
    <t>Windex</t>
  </si>
  <si>
    <t>Klimatyzator typu Split RVXMHF040EA</t>
  </si>
  <si>
    <t>5,3 kW</t>
  </si>
  <si>
    <t>Samsung</t>
  </si>
  <si>
    <t>Klimatyzator typu Split AVXCMH065EA-01</t>
  </si>
  <si>
    <t>2x4,1 kW</t>
  </si>
  <si>
    <t>Klimatyzator typu Split AVXCMH036EE</t>
  </si>
  <si>
    <t>2x2,1 kW</t>
  </si>
  <si>
    <t xml:space="preserve">Samsung </t>
  </si>
  <si>
    <t>Klimatyzator typu Split AVXCMH028EA-01</t>
  </si>
  <si>
    <t>Klimatyzator typu split</t>
  </si>
  <si>
    <t>2x1,7 kW</t>
  </si>
  <si>
    <t>Klimatyzator typu Split AVXC1H022EA-01</t>
  </si>
  <si>
    <t>2,1 kW</t>
  </si>
  <si>
    <t>Klimatyzator typu Split FXQ71B</t>
  </si>
  <si>
    <t>7,1 kW</t>
  </si>
  <si>
    <t>Daikin</t>
  </si>
  <si>
    <t>Jednostka wewnętrzna AM071NN4DEH/EU</t>
  </si>
  <si>
    <t>Jednostka wewnętrzna AM071JNVDKH/EU</t>
  </si>
  <si>
    <t>Agregat chłodniczy LMC 262 HG/CT 11/100014</t>
  </si>
  <si>
    <t>Agregat chłodniczy LMC 91 NS 12/200023/3</t>
  </si>
  <si>
    <t>Agregat chłodniczy LMC 91 NS 12/200023/1</t>
  </si>
  <si>
    <t>Agregat chłodniczy LMC 91 NS 12/200023/2</t>
  </si>
  <si>
    <t>Agregat chłodniczy LMC 131 NS 12/200025/2</t>
  </si>
  <si>
    <t>Agregat chłodniczy LMC 182 HG/CT 11/100013</t>
  </si>
  <si>
    <t>Agregat chłodniczy LMC 61 NS 12/200022/2</t>
  </si>
  <si>
    <t>Agregat chłodniczy LMC 61 NS 12/200022/3</t>
  </si>
  <si>
    <t>Agregat chłodniczy LMC 131 NS 12/200025/1</t>
  </si>
  <si>
    <t>Agregat chłodniczy LMC 31 NS 12/200021/2</t>
  </si>
  <si>
    <t>Agregat chłodniczy LMC 31 NS 12/200021/1</t>
  </si>
  <si>
    <t>Agregat chłodniczy LMC 61 NS 12/200022/1</t>
  </si>
  <si>
    <t>Agregat chłodniczy LMC 101 NS 12/200024</t>
  </si>
  <si>
    <t>Centrala wentylacyjna AirboxS40-13R</t>
  </si>
  <si>
    <t>Wydział Neofilologii i Studiów Azjatyckich al. Niepodległosci 24</t>
  </si>
  <si>
    <t>41,7 kW</t>
  </si>
  <si>
    <t>dach</t>
  </si>
  <si>
    <t>Jednostka wewnętrzna</t>
  </si>
  <si>
    <t>1,6 – 4,9 kW</t>
  </si>
  <si>
    <t>Pokoje nr 007,006,011,106,105,109,110,111,112,207,206,205,210,211,212a,212b</t>
  </si>
  <si>
    <t>33,8 kW</t>
  </si>
  <si>
    <t>2,0 – 5,0 kW</t>
  </si>
  <si>
    <t>Pokoje nr 309,310,408a,408b,506,505,508,509,510,511</t>
  </si>
  <si>
    <t>6,9 kW</t>
  </si>
  <si>
    <t>Serwerownia Piwnica Pom. 008,010a</t>
  </si>
  <si>
    <t xml:space="preserve">Centrala wentylacyjna Swegon Gold 12 E SD_N_OK </t>
  </si>
  <si>
    <t>DS. Hanka al. Niepodległosci 26</t>
  </si>
  <si>
    <t>Centrala wentylacyjna Swegon Gold 25E RX + COOLDX30 NW_A</t>
  </si>
  <si>
    <t>Centrala wentylacyjna Swegon GOLD 30 E RX + COOLDX40 NW_R</t>
  </si>
  <si>
    <t>Centrala wentylacyjna Swegon GOLD 14 E RX + COOLDX 20 NW_F</t>
  </si>
  <si>
    <t>Centrala wentylacyjna Swegon GOLD 07 E RX + COOLDX 08 NW_C</t>
  </si>
  <si>
    <t>Centrala wentylacyjna Swegon GOLD 14 E RX + COOLDX 20 NW_S</t>
  </si>
  <si>
    <t>Centrala wentylacyjna Swegon GOLD 07 E SD WJ</t>
  </si>
  <si>
    <t>Centrala wentylacyjna Swegon GOLD 07 E SD WB</t>
  </si>
  <si>
    <t>Centrala wentylacyjna Swegon GOLD 11 E SD WA-1</t>
  </si>
  <si>
    <t>Centrala wentylacyjna Swegon GOLD 12 E SD WA-2.</t>
  </si>
  <si>
    <t>Centrala wentylacyjna Swegon GOLD 11 E SD WA-3</t>
  </si>
  <si>
    <t>Centrala wentylacyjna Swegon GOLD 11 E SD WA-4</t>
  </si>
  <si>
    <t>Centrala wentylacyjna Swegon GOLD 30 E RX NW-T</t>
  </si>
  <si>
    <t xml:space="preserve"> Agregat EPSILON +LE26 NW_T</t>
  </si>
  <si>
    <t xml:space="preserve">Centrala nawiewno - wywiewna </t>
  </si>
  <si>
    <t>3120m³/h</t>
  </si>
  <si>
    <t>DS. Jagienka ul. Piątkowska 80</t>
  </si>
  <si>
    <t>piwnica</t>
  </si>
  <si>
    <t xml:space="preserve">klimatyzator </t>
  </si>
  <si>
    <t>3,5 kW</t>
  </si>
  <si>
    <t>Centrala wentylacyjna CLINT MHA/K101</t>
  </si>
  <si>
    <t>DS. Zbyszko ul. Piątkowska 80</t>
  </si>
  <si>
    <t>Klimatyzator S12AT 901TKKE00868</t>
  </si>
  <si>
    <t>Klimatyzator S12AT 901TKCY00867</t>
  </si>
  <si>
    <t>Klimatyzator SINCLAIR ASH 13BIF2</t>
  </si>
  <si>
    <t>Klimatyzator SINCLAIR ASH 24A2</t>
  </si>
  <si>
    <t>Centrala wentylacyjna CP-2  nr 01-0301-23</t>
  </si>
  <si>
    <t>DS „Jowita” ul. Zwierzyniecka 7</t>
  </si>
  <si>
    <t>Centrala wentylacyjna CP-3 Nr 01-0103-01</t>
  </si>
  <si>
    <t>Centrala wentylacyjna AIRBOX A20-08R</t>
  </si>
  <si>
    <t>ROSSENBERG</t>
  </si>
  <si>
    <t>Centrala wentylacyjna AIRBOX S40-13R</t>
  </si>
  <si>
    <t>Centrala wentylacyjna AIRBOX S40-07Q</t>
  </si>
  <si>
    <t>Klimatyzator AIRWELL XLM7</t>
  </si>
  <si>
    <t>2,0kW</t>
  </si>
  <si>
    <t>Klimatyzator XLM9</t>
  </si>
  <si>
    <t>piwnica klub</t>
  </si>
  <si>
    <t>Klimatyzator XLM12</t>
  </si>
  <si>
    <t>Klimatyzator XLM14</t>
  </si>
  <si>
    <t>4,0kW</t>
  </si>
  <si>
    <t>Klimatyzator Multibox 8</t>
  </si>
  <si>
    <t>Kurtyna powietrzna AC200</t>
  </si>
  <si>
    <t>FRICO</t>
  </si>
  <si>
    <t>Agregat wody lodowej NBW3027E380</t>
  </si>
  <si>
    <t>45 kW</t>
  </si>
  <si>
    <t>Armec</t>
  </si>
  <si>
    <t>Centrala wentylacyjna NW2 CV-A-1-P/OH-298B/7/7-7</t>
  </si>
  <si>
    <t>3000/3000</t>
  </si>
  <si>
    <t>Centrala wentylacyjna NW3 CV-A-1-P/OH-298B/7-7/7-7</t>
  </si>
  <si>
    <t>2400/2400</t>
  </si>
  <si>
    <t>Centrala wentylacyjna NW1 CV-A-1-P/OH-298B/7/7-7</t>
  </si>
  <si>
    <t>Dom Studencki Babilon ul. Dożynkowa 9 b</t>
  </si>
  <si>
    <t>Serwerownia/
Poddasze I pion</t>
  </si>
  <si>
    <t>maks. 1 415 m³/h</t>
  </si>
  <si>
    <t>Poddasze - pion I</t>
  </si>
  <si>
    <t xml:space="preserve">maks. 1 415 m³/h </t>
  </si>
  <si>
    <t>Poddasze - pion II</t>
  </si>
  <si>
    <t>8.300</t>
  </si>
  <si>
    <t>Wydział Studów Edukacyjnych ul. Szamarzewskiego 89</t>
  </si>
  <si>
    <t>budynek E</t>
  </si>
  <si>
    <t>7.200</t>
  </si>
  <si>
    <t>4.700</t>
  </si>
  <si>
    <t>8.500</t>
  </si>
  <si>
    <t>5.600</t>
  </si>
  <si>
    <t>-</t>
  </si>
  <si>
    <t>GEA</t>
  </si>
  <si>
    <t>3.450</t>
  </si>
  <si>
    <t>14,65 kW</t>
  </si>
  <si>
    <t>budynek D dach</t>
  </si>
  <si>
    <t>8,5kW</t>
  </si>
  <si>
    <t>MLQYAY</t>
  </si>
  <si>
    <t xml:space="preserve">  budynek  AB pok. 1 Kulturoznastwo</t>
  </si>
  <si>
    <t>budynek AB pok. 51</t>
  </si>
  <si>
    <t>Lennox</t>
  </si>
  <si>
    <t>Wydział Nauk Społecznych ul. Szamarzewskiego 89</t>
  </si>
  <si>
    <t xml:space="preserve"> budynek AB serwerownia</t>
  </si>
  <si>
    <t>VTS-Clima</t>
  </si>
  <si>
    <t xml:space="preserve">budynek D Sala sportowa </t>
  </si>
  <si>
    <t>Komfovent Verso</t>
  </si>
  <si>
    <t>Budynek D Sala Gimnastyczna</t>
  </si>
  <si>
    <t>Komfovent Rego</t>
  </si>
  <si>
    <t>budynek D przyziemie</t>
  </si>
  <si>
    <t>15,4 kW</t>
  </si>
  <si>
    <t>budynek D pomieszczenie  508 Sala Rady Wydziału</t>
  </si>
  <si>
    <t>budynek D pomieszczenie 018 Serwery</t>
  </si>
  <si>
    <t>Zestaw: wentylator 160L f. V-I – szt. 2, filtr powietrza 160,</t>
  </si>
  <si>
    <t>Zestaw: wentylator kanałowy TD 250/100 oraz dachowy RF2 f. V-I, filtr powietrza kanałowy,</t>
  </si>
  <si>
    <t>budynek AB pom. 63  laborat. Psychologii</t>
  </si>
  <si>
    <t>Sincler</t>
  </si>
  <si>
    <t>budynek AB</t>
  </si>
  <si>
    <t>7,0 kW – jedn. zewn.</t>
  </si>
  <si>
    <t>budynek AB pom. nr 70 Sala konferencyjna</t>
  </si>
  <si>
    <t>5,4kW</t>
  </si>
  <si>
    <t xml:space="preserve">Instytut psychologii Sala 67 i 68 </t>
  </si>
  <si>
    <t>WNS budynek AB sala 93</t>
  </si>
  <si>
    <t>budynek C Filozofia</t>
  </si>
  <si>
    <t>budynek C   BOS</t>
  </si>
  <si>
    <t>budynek C piwnica mg</t>
  </si>
  <si>
    <t>SUPERCOOL</t>
  </si>
  <si>
    <t>dziekanat p. 103</t>
  </si>
  <si>
    <t>bliss</t>
  </si>
  <si>
    <t>dziekanat p. 102, 104</t>
  </si>
  <si>
    <t>Centrala wentylacyjna CV5P</t>
  </si>
  <si>
    <t>Centrala wentylacyjna CV5L</t>
  </si>
  <si>
    <t xml:space="preserve">Centrala wentylacyjna SV2L </t>
  </si>
  <si>
    <t>Centrala wentylacyjna SV2P</t>
  </si>
  <si>
    <t>Centrala wentylacyjna SV1L</t>
  </si>
  <si>
    <t>Centrala wentylacyjna  CV4P</t>
  </si>
  <si>
    <t>Centrala wentylacyjna AIRZENT 11.05</t>
  </si>
  <si>
    <t>Centrala wentylacyjna VIENTO</t>
  </si>
  <si>
    <t>Klimatyzator typ M4LCO50CR</t>
  </si>
  <si>
    <t>Klimatyzator typ LSQ 076</t>
  </si>
  <si>
    <t>Centrala wentylacyjna  CVP-2P/NS-10A/7-7</t>
  </si>
  <si>
    <t>Klimatyzator kanałowy</t>
  </si>
  <si>
    <t>Klimatyzator ścienny</t>
  </si>
  <si>
    <t>Urządzenie wentylacyjne</t>
  </si>
  <si>
    <t xml:space="preserve">Urządzenie wentylacyjne </t>
  </si>
  <si>
    <t xml:space="preserve">Klimatyzator sufitowy </t>
  </si>
  <si>
    <t>Klimatyzator GREE Typ ASY-18 HB</t>
  </si>
  <si>
    <t>Klimatyzator SUPERCOOL FSC14,</t>
  </si>
  <si>
    <t>Klimatyzator BLISS 9K BTU 824610</t>
  </si>
  <si>
    <t>Jednostka zewnętrzna MV-E42BI Multi Split</t>
  </si>
  <si>
    <t>Jednostka wewnętrzna pom. 70A</t>
  </si>
  <si>
    <t>Jednostka wewnętrzna pom. 71</t>
  </si>
  <si>
    <t>Jednostka wewnętrzna pom. 72</t>
  </si>
  <si>
    <t>Jednostka wewnętrzna pom. 73</t>
  </si>
  <si>
    <t>Jednostka wewnętrzna pom. 71/1</t>
  </si>
  <si>
    <t>Jednostka zewnętrzna MV-E18BI Multi Split</t>
  </si>
  <si>
    <t>Jednostka wewnętrzna pom. 63</t>
  </si>
  <si>
    <t>Jednostka wewnętrzna pom. 75</t>
  </si>
  <si>
    <t>Klimatyzacja Split (serwerownia)</t>
  </si>
  <si>
    <t>Kaisai</t>
  </si>
  <si>
    <t>Klimatyzator RAV-SM566KRT-E serwerownia 01</t>
  </si>
  <si>
    <t>Budynek AB</t>
  </si>
  <si>
    <t>Budynek D</t>
  </si>
  <si>
    <t>Budynek C</t>
  </si>
  <si>
    <t>Jednostka zewnętrzna ASGE-48BI-3 14kW</t>
  </si>
  <si>
    <t>Jednostka wewnętrzna ASD-48BI</t>
  </si>
  <si>
    <t>Dam Akademicki i Studencki ul. Nieszawska 3</t>
  </si>
  <si>
    <t>Serwerownia parter</t>
  </si>
  <si>
    <t xml:space="preserve">Centrala wentylacyjna </t>
  </si>
  <si>
    <t>Piwnica Bar</t>
  </si>
  <si>
    <t>Daszek  nad  Bfetem</t>
  </si>
  <si>
    <t xml:space="preserve">Wentylatory kanałowe </t>
  </si>
  <si>
    <t>Centrala wentylacyjna NW1 model 311 12 37</t>
  </si>
  <si>
    <t>p.40 obsługa Auli</t>
  </si>
  <si>
    <t>Centrala wentylacyjna NW2 model 311 12 37</t>
  </si>
  <si>
    <t>Parter p.42 obsługa biblioteki</t>
  </si>
  <si>
    <t>Centrala wentylacyjna NW3 model 3035752/10</t>
  </si>
  <si>
    <t>3500/3500</t>
  </si>
  <si>
    <t>Parter,P37</t>
  </si>
  <si>
    <t>Centrala wentylacyjna NW4 model Maxi3000</t>
  </si>
  <si>
    <t>2600/2600</t>
  </si>
  <si>
    <t>SYSTEMAIR</t>
  </si>
  <si>
    <t>poziom 0 ,039</t>
  </si>
  <si>
    <t>Centrala wentylacyjna NW5 model Maxi3000</t>
  </si>
  <si>
    <t>poziom 0 ,042</t>
  </si>
  <si>
    <t>Centrala wentylacyjna NW6 model Maxi 1500/2000</t>
  </si>
  <si>
    <t>1800/1800</t>
  </si>
  <si>
    <t>Centrala wentylacyjna NW7 model Maxi 1500/2000</t>
  </si>
  <si>
    <t>Centrala wentylacyjna NW9 model F30CH23</t>
  </si>
  <si>
    <t>Parter,P42</t>
  </si>
  <si>
    <t>500/500</t>
  </si>
  <si>
    <t>VILAWENT</t>
  </si>
  <si>
    <t>Poziom 0 sale wykładowe</t>
  </si>
  <si>
    <t>Centrala wentylacyjna CVA2FKEUN</t>
  </si>
  <si>
    <t>labolatorum Bełka,P02</t>
  </si>
  <si>
    <t>Centrala wentylacyjna VAM500FA7VE</t>
  </si>
  <si>
    <t>DAIKIN</t>
  </si>
  <si>
    <t>Parter,1 szatnia,2 P48,3 Bar Jadalnia</t>
  </si>
  <si>
    <t>Centrala wentylacyjna TA MINI 643</t>
  </si>
  <si>
    <t>bar kuchnia</t>
  </si>
  <si>
    <t>Centrala nawiewno-wywiewna LN/W1</t>
  </si>
  <si>
    <t>11560/7260</t>
  </si>
  <si>
    <t>Rosenberg  S-40-13R</t>
  </si>
  <si>
    <t>Dach L</t>
  </si>
  <si>
    <t>Centrala nawiewno-wywiewna LN/W2</t>
  </si>
  <si>
    <t>11800/6350</t>
  </si>
  <si>
    <t>Centrala nawiewno-wywiewna LN/W3</t>
  </si>
  <si>
    <t>12000/7400</t>
  </si>
  <si>
    <t>Centrala nawiewno-wywiewna LN/W4</t>
  </si>
  <si>
    <t>7500/6750</t>
  </si>
  <si>
    <t>Centrala nawiewno-wywiewna LN/W5</t>
  </si>
  <si>
    <t>10350/9300</t>
  </si>
  <si>
    <t>65,0 kW</t>
  </si>
  <si>
    <t>Dach L/L320</t>
  </si>
  <si>
    <t>Centrala wentylacyjna typ G 080604</t>
  </si>
  <si>
    <t>Dach geologia</t>
  </si>
  <si>
    <t>Centrala wentylacyjna typ CV P1 L/N74D/1-8</t>
  </si>
  <si>
    <t>Centrala wentylacyjna typ D23PV1  CV-P1-L/N74</t>
  </si>
  <si>
    <t>Bar geologia</t>
  </si>
  <si>
    <t>Klimakonwector</t>
  </si>
  <si>
    <t>AERNEC</t>
  </si>
  <si>
    <t>Część L   I p i III p L-304,L-305,L-306,L-118 Sale 22,23,24,20</t>
  </si>
  <si>
    <t>Klimatyzator  38 XTZ016L9</t>
  </si>
  <si>
    <t xml:space="preserve">Carier </t>
  </si>
  <si>
    <t>duża aula</t>
  </si>
  <si>
    <t>Klimatyzator  AU42NAINAA</t>
  </si>
  <si>
    <t>Haier</t>
  </si>
  <si>
    <t xml:space="preserve">sala 4 </t>
  </si>
  <si>
    <t>Klimatyzator AU36NAINBA</t>
  </si>
  <si>
    <t>sala 4,5</t>
  </si>
  <si>
    <t>Klimatyzator AN0907***C*</t>
  </si>
  <si>
    <t>Aermec</t>
  </si>
  <si>
    <t>pom P02</t>
  </si>
  <si>
    <t>Klimatyzator  KCSB101</t>
  </si>
  <si>
    <t>Flakte Woods</t>
  </si>
  <si>
    <t>Dach L centrala 4</t>
  </si>
  <si>
    <t>Klimatyzator 30RA/RH"B"</t>
  </si>
  <si>
    <t>Carrier</t>
  </si>
  <si>
    <t>Geologia dach sala 14</t>
  </si>
  <si>
    <t>Klimatyzator ASH 13AIZ</t>
  </si>
  <si>
    <t>pom 039</t>
  </si>
  <si>
    <t>Klimatyzator AU242AHNBA</t>
  </si>
  <si>
    <t>Klimatyzator 2MK640BVNB</t>
  </si>
  <si>
    <t>dach,dziekanat,011,012</t>
  </si>
  <si>
    <t>Klimatyzator RXV35AU1B</t>
  </si>
  <si>
    <t>serwer 028</t>
  </si>
  <si>
    <t>Klimatyzator RX350BUMB</t>
  </si>
  <si>
    <t>klima P07</t>
  </si>
  <si>
    <t>Klimatyzator A0Y12USCC</t>
  </si>
  <si>
    <t>pom L319</t>
  </si>
  <si>
    <t>Klimatyzator ESH126  QHC012ES</t>
  </si>
  <si>
    <t>LG/Carier</t>
  </si>
  <si>
    <t>pom L203</t>
  </si>
  <si>
    <t>Klimatyzator R0G12LMCA</t>
  </si>
  <si>
    <t>Fuji Electic</t>
  </si>
  <si>
    <t>serwer L023</t>
  </si>
  <si>
    <t>Klimatyzator ASH-18AINPT</t>
  </si>
  <si>
    <t>Sinclour</t>
  </si>
  <si>
    <t>Geologia dach serwer 164</t>
  </si>
  <si>
    <t>Klimatyzator M18AC(A2UC186FAO)</t>
  </si>
  <si>
    <t>Geologia RTG pom20</t>
  </si>
  <si>
    <t>Klimatyzator KFR-32W/NA12</t>
  </si>
  <si>
    <t>Geologia pom 2C</t>
  </si>
  <si>
    <t>Klimatyzator MOBA30-12HFN8</t>
  </si>
  <si>
    <t>MVD</t>
  </si>
  <si>
    <t>Geologia 213</t>
  </si>
  <si>
    <t>pom 009</t>
  </si>
  <si>
    <t>pom 005</t>
  </si>
  <si>
    <t>Klimatyzator MCZCO3NTA02E</t>
  </si>
  <si>
    <t>Danfoss</t>
  </si>
  <si>
    <t>chłodnia P12</t>
  </si>
  <si>
    <t>Klimatyzator CB-17</t>
  </si>
  <si>
    <t>HACE/</t>
  </si>
  <si>
    <t>pomL205</t>
  </si>
  <si>
    <t>Klimatyzator MS34TB</t>
  </si>
  <si>
    <t>GEA DEBE 091 D</t>
  </si>
  <si>
    <t>Chłodnia L008/dach L</t>
  </si>
  <si>
    <t>Klimatyzator AB423800-0020</t>
  </si>
  <si>
    <t>Cliwent</t>
  </si>
  <si>
    <t>woda lodowa L320</t>
  </si>
  <si>
    <t>Klimatyzator ZCBG20C-SB-0</t>
  </si>
  <si>
    <t>Copeland Cool</t>
  </si>
  <si>
    <t>Geologia Dach Sala 61</t>
  </si>
  <si>
    <t>Klimatyzator OP16</t>
  </si>
  <si>
    <t>York</t>
  </si>
  <si>
    <t>Geologia Dach pom 211</t>
  </si>
  <si>
    <t>Klimatyzator NOC12P-16AD</t>
  </si>
  <si>
    <t>Geologia Dach pom 218</t>
  </si>
  <si>
    <t>Klimatyzator ASH18BIF2</t>
  </si>
  <si>
    <t>Sala 17/a i 17/b</t>
  </si>
  <si>
    <t>Klimatyzator CS26TN3M wew. FHY45B7V1 2szt. +zew.R100B7W1-1 szt + Centrala DAIKIN Model VAM500FAVE 1szt.</t>
  </si>
  <si>
    <t>Klimatyzator R100B7W1 jednostka wew. FHY45B7V1 2szt. +zew R100B7W1-1 szt + Centrala DAIKIN Model VAM500FAVE 1szt.</t>
  </si>
  <si>
    <t>Klimatyzator ASH24-BIF2  7000</t>
  </si>
  <si>
    <t>Pom 350</t>
  </si>
  <si>
    <t>CPV-1</t>
  </si>
  <si>
    <t>CV-A2</t>
  </si>
  <si>
    <t>5.200</t>
  </si>
  <si>
    <t xml:space="preserve">VTS Clima </t>
  </si>
  <si>
    <t>SV-3</t>
  </si>
  <si>
    <t>7.500</t>
  </si>
  <si>
    <t>CPV-2</t>
  </si>
  <si>
    <t>2.600</t>
  </si>
  <si>
    <t>1.800</t>
  </si>
  <si>
    <t>BS-1</t>
  </si>
  <si>
    <t>2.200</t>
  </si>
  <si>
    <t>VBV Clima</t>
  </si>
  <si>
    <t>AIRZENT 11.05F</t>
  </si>
  <si>
    <t>GEA Happel</t>
  </si>
  <si>
    <t>AIRZENT 16.05F</t>
  </si>
  <si>
    <t>BC-006</t>
  </si>
  <si>
    <t>4.800</t>
  </si>
  <si>
    <t>PM LUFT</t>
  </si>
  <si>
    <t>AT Plus 13.13</t>
  </si>
  <si>
    <t>6.000</t>
  </si>
  <si>
    <t>Klimatyzator FT</t>
  </si>
  <si>
    <t>studio TV – reżyserka</t>
  </si>
  <si>
    <t>Klimatyzator ARY30A/A0Y30A</t>
  </si>
  <si>
    <t>1.400</t>
  </si>
  <si>
    <t>FUJITSU Klima-Therm</t>
  </si>
  <si>
    <t>Akustyka –komora bezechowa</t>
  </si>
  <si>
    <t>Klimatyzator ARY18R/AY018R</t>
  </si>
  <si>
    <t>Akustyka – studio nagrań</t>
  </si>
  <si>
    <t>BC-014</t>
  </si>
  <si>
    <t>11.200</t>
  </si>
  <si>
    <t>Agregat chłodniczy TR-200</t>
  </si>
  <si>
    <t>Centrala wentylacyjna CV-1L (25) nr fab. 4033</t>
  </si>
  <si>
    <t>G IV p. 312,301</t>
  </si>
  <si>
    <t>Centrala nawiewna CV-1L</t>
  </si>
  <si>
    <t>Sala sportowa</t>
  </si>
  <si>
    <t>Klimatyzator MOC 36 N36BD</t>
  </si>
  <si>
    <t>8,0kW</t>
  </si>
  <si>
    <t>YORK</t>
  </si>
  <si>
    <t>FIV 0,20</t>
  </si>
  <si>
    <t>Klimatyzator TTK 536</t>
  </si>
  <si>
    <t>TRANE</t>
  </si>
  <si>
    <t>F IV 0.07</t>
  </si>
  <si>
    <t>Klimatyzator MOC 35 N36B</t>
  </si>
  <si>
    <t>10,0 kW</t>
  </si>
  <si>
    <t>G V p. 58 
Serwerownia</t>
  </si>
  <si>
    <t>Klimatyzator FC 1803H</t>
  </si>
  <si>
    <t>FUNAJ</t>
  </si>
  <si>
    <t>G III p. 138</t>
  </si>
  <si>
    <t>Klimatyzator FH 051A</t>
  </si>
  <si>
    <t>G VII p. 149</t>
  </si>
  <si>
    <t>G VII prof. Jurga</t>
  </si>
  <si>
    <t>Klimatyzator FTY 40 GU 1B</t>
  </si>
  <si>
    <t>Akustyka B IV I piętro</t>
  </si>
  <si>
    <t>Klimatyzator R 60 F 7W1</t>
  </si>
  <si>
    <t>Akustyka piwnica</t>
  </si>
  <si>
    <t>Klimatyzator nr 0102-13-298</t>
  </si>
  <si>
    <t>Dziekan F-2</t>
  </si>
  <si>
    <t>Klimatyzator FT 253 DB/V1</t>
  </si>
  <si>
    <t>3,0kW</t>
  </si>
  <si>
    <t>G III p. 17</t>
  </si>
  <si>
    <t>G III p. 101</t>
  </si>
  <si>
    <t>Klimatyzator FT 453 DB/V1</t>
  </si>
  <si>
    <t>4,5kW</t>
  </si>
  <si>
    <t>G III p. 112</t>
  </si>
  <si>
    <t>G III p. 203</t>
  </si>
  <si>
    <t>G III p. 211</t>
  </si>
  <si>
    <t>G III p. 220</t>
  </si>
  <si>
    <t>12,0kW</t>
  </si>
  <si>
    <t>prof. Dobek II piętro, pok. 214</t>
  </si>
  <si>
    <t>Klimatyzator GEA GEKO MCR 3201 seria 393</t>
  </si>
  <si>
    <t>p. 5,6,7,12,13,14,15,17</t>
  </si>
  <si>
    <t>Klimatyzator GREE</t>
  </si>
  <si>
    <t>P. VI pok. 194</t>
  </si>
  <si>
    <t>Ośrodek dydaktyczno-multimedialny pok. 028</t>
  </si>
  <si>
    <t>Klimatyzator YORK</t>
  </si>
  <si>
    <t>12kW</t>
  </si>
  <si>
    <t>Zakład Biofizyki Molekularnej pok. 214FII</t>
  </si>
  <si>
    <t>Sinclar</t>
  </si>
  <si>
    <t>Zakład Fizyki Mezoskopowej Pok. 11 – 15, JVIII parter</t>
  </si>
  <si>
    <t>2,5 kW</t>
  </si>
  <si>
    <t>MDV-D-28Q4</t>
  </si>
  <si>
    <t>Zakład Fizyki Mezoskopowej IIp, pok. 200,205,212</t>
  </si>
  <si>
    <t>MDV-D-36Q4</t>
  </si>
  <si>
    <t>Zakład Fizyki Mezoskopowej IIp, pok. 201 – 204, 206,207,213</t>
  </si>
  <si>
    <t>12,0 kW</t>
  </si>
  <si>
    <t>MUB</t>
  </si>
  <si>
    <t>Zakład Fizyki Mezoskopowej IIp, pok. 215, 216</t>
  </si>
  <si>
    <t>Klimatyzator FUJITSU Typ ASY-18L</t>
  </si>
  <si>
    <t>Ośrodek Dydaktyczno-multimedialny</t>
  </si>
  <si>
    <t xml:space="preserve">Klimatyzator Sinclair </t>
  </si>
  <si>
    <t>5kW</t>
  </si>
  <si>
    <t>Zaklad Fizyki Wysokich cisnień, pok. 274, II piętro</t>
  </si>
  <si>
    <t>Klimatyzator Hinsense</t>
  </si>
  <si>
    <t>10 kW</t>
  </si>
  <si>
    <t>Hisense</t>
  </si>
  <si>
    <t>Zaklad Fizyki Kwantowej, pok 116, I piętro</t>
  </si>
  <si>
    <t>Zaklad Fizyki Nanostruktur, p[ok. 277, II piętro</t>
  </si>
  <si>
    <t>Dziekanat Wydzialu Fizyki, pokój: 6, 7, 8, 14c ,11, pokój kierownika obiektu 002</t>
  </si>
  <si>
    <t>Dziekanat pokoj 12/13</t>
  </si>
  <si>
    <t>Klimatyzator Toshiba</t>
  </si>
  <si>
    <t>Zakład Fizyki Krysztalów I piętro</t>
  </si>
  <si>
    <t>Zaklad Fizyki Kryształów Laboratorium Spsktroskopii Brillouina 078</t>
  </si>
  <si>
    <t>10kW</t>
  </si>
  <si>
    <t>Zaklad Fizyki Kwantowej, pok.  008, Zaklad Optyki 006</t>
  </si>
  <si>
    <t>Serwerownia Wydziału Fizyki piwnica</t>
  </si>
  <si>
    <t xml:space="preserve">Pokój 7, 8 Dziekanat </t>
  </si>
  <si>
    <t>pokój 203 Katedra Akustyki</t>
  </si>
  <si>
    <t>2,7 kW</t>
  </si>
  <si>
    <t>pokój 204 Katedra Akustyki</t>
  </si>
  <si>
    <t xml:space="preserve">Sinclair </t>
  </si>
  <si>
    <t xml:space="preserve">segment J, pomieszczenia nr 219, 214, 215, 216, 213, 213 A, 212, 207, 208, </t>
  </si>
  <si>
    <t xml:space="preserve">Kllimatyzator Sinclair </t>
  </si>
  <si>
    <t>segment G pokój 277</t>
  </si>
  <si>
    <t>segment G pokój 276</t>
  </si>
  <si>
    <t>segment G pokój 191</t>
  </si>
  <si>
    <t>5 kW</t>
  </si>
  <si>
    <t>segment G pokój 287</t>
  </si>
  <si>
    <t>KAHU1 - jednostka zewnętrzna 
model AM160KXVAGH/ET
ORMDPADKA0000GT</t>
  </si>
  <si>
    <t>45.00 kW</t>
  </si>
  <si>
    <t>Aula A - agregat dach</t>
  </si>
  <si>
    <t>Centrala wentylacyjna CV-A3 (18546)</t>
  </si>
  <si>
    <t>8.050</t>
  </si>
  <si>
    <t>Aula A</t>
  </si>
  <si>
    <t>KAHU2 - jednostka zewnętrzna 
model: AM120KXMDGH/EU
0F2UPAOK800037B</t>
  </si>
  <si>
    <t>33.50 kW</t>
  </si>
  <si>
    <t>Aula B - agregat dach</t>
  </si>
  <si>
    <t>KAHU3 - jednostka wewnętrzna
model: AM120KXMDGH/EU
OF2UPAOK800032R</t>
  </si>
  <si>
    <t>Aula C - agregat dach</t>
  </si>
  <si>
    <t>Centrala wentylacyjna CV-A2 (18547)(18548)(18549)</t>
  </si>
  <si>
    <t>Aula B, C sala A1-33/34 - centrala 
w - A0-14</t>
  </si>
  <si>
    <t>K1 - jednostka zewnętrzna
model: AM050NXMDGR
B9W9P3GM500025T</t>
  </si>
  <si>
    <t>14kW</t>
  </si>
  <si>
    <t>Dach</t>
  </si>
  <si>
    <t>A1 28-31 i 31a</t>
  </si>
  <si>
    <t>K2 - jednostka zewnętrzna
model: AM140KXMDGH
OF2XPAOM100021J</t>
  </si>
  <si>
    <t>40.00 kW</t>
  </si>
  <si>
    <t>Sala 33/34</t>
  </si>
  <si>
    <t>Centrala wentylacyjna CV-P1 -(11320)(11321)</t>
  </si>
  <si>
    <t>Klub profesorski A0-13-centrala w A0-14, klub studencki-centrala w C0-5A</t>
  </si>
  <si>
    <t>Centrala wentylacyjna CV-P</t>
  </si>
  <si>
    <t>1.000</t>
  </si>
  <si>
    <t>Bar kuchnia</t>
  </si>
  <si>
    <t>Villavent maxi 1100</t>
  </si>
  <si>
    <t xml:space="preserve">Bar - sala konsumpcyjna  </t>
  </si>
  <si>
    <t>Villavent 400</t>
  </si>
  <si>
    <t>Bar - zmywalnia</t>
  </si>
  <si>
    <t>Centrala wentylacyjna CV-A4P</t>
  </si>
  <si>
    <t>10.500</t>
  </si>
  <si>
    <t>Biblioteka - centrala B4-1</t>
  </si>
  <si>
    <t>Villavent maxi 700 TFVVS1(1620101145)</t>
  </si>
  <si>
    <t>Biblioteka - antresola                              -centrala B4-1</t>
  </si>
  <si>
    <t xml:space="preserve"> Dziekanat A1 - 1/2 i A1-31</t>
  </si>
  <si>
    <t>Agregat 30RBS - 160C0161 - PE</t>
  </si>
  <si>
    <t>160 kW</t>
  </si>
  <si>
    <t>Klimatyzator podsufitowy  typ FCX62/P2</t>
  </si>
  <si>
    <t>AERMEC</t>
  </si>
  <si>
    <t>Sale wykładowe I piętro: od A2-14 do A2-24 i sale D1, D2, D3  oraz parter p. A1-26 i A1-27</t>
  </si>
  <si>
    <t>Klimatyzator podsufitowy  typ FCX82</t>
  </si>
  <si>
    <t>Sale komputerowe parter</t>
  </si>
  <si>
    <t>Sinclair ASH 18AIM PT</t>
  </si>
  <si>
    <t>850/5,6KW</t>
  </si>
  <si>
    <t>A0-10 serwerownia</t>
  </si>
  <si>
    <t>Klimatyzator model GWH18QD-K3DNB2G/I</t>
  </si>
  <si>
    <t>800 / 5,130kW</t>
  </si>
  <si>
    <t>GRREE</t>
  </si>
  <si>
    <t>A1-27b serwerownia</t>
  </si>
  <si>
    <t>Kimatyzator podsufitowy RAV-RM 1101CTP-E</t>
  </si>
  <si>
    <t>9,5kW</t>
  </si>
  <si>
    <t>TOSHIBA</t>
  </si>
  <si>
    <t>B0-17 serwerownia</t>
  </si>
  <si>
    <t>Klimatyzator 42PHQ024S</t>
  </si>
  <si>
    <t>6,0 kW</t>
  </si>
  <si>
    <t>Klimatyzator 42PHQ018S</t>
  </si>
  <si>
    <t>5,5kW</t>
  </si>
  <si>
    <t>B2-19 serwerownia</t>
  </si>
  <si>
    <t>Klimatyzator FC 026A</t>
  </si>
  <si>
    <t>B4-7 pokój</t>
  </si>
  <si>
    <t>Klimatyzator PHQ018S/38GLP018G ?</t>
  </si>
  <si>
    <t>6,3 kw</t>
  </si>
  <si>
    <t>A1-27a serwerownia</t>
  </si>
  <si>
    <t>pom. WC na poziomie B1, B2 i B3</t>
  </si>
  <si>
    <t>pom. WC na poziomie B4</t>
  </si>
  <si>
    <t>9320/9320</t>
  </si>
  <si>
    <t>Rosenberg Airbox</t>
  </si>
  <si>
    <t>p. 202 II piętro                                                            (wentylatorownia II)</t>
  </si>
  <si>
    <t>14100/14100</t>
  </si>
  <si>
    <t>11195/10995</t>
  </si>
  <si>
    <t>2300/2350</t>
  </si>
  <si>
    <t>6170/6090</t>
  </si>
  <si>
    <t>NW6  4920</t>
  </si>
  <si>
    <t>4270/2210</t>
  </si>
  <si>
    <t>P/1 piwnica B (wentylatorownia I)</t>
  </si>
  <si>
    <t>9180/8380</t>
  </si>
  <si>
    <t>4810/4660</t>
  </si>
  <si>
    <t>3820/3320</t>
  </si>
  <si>
    <t>2000/2000</t>
  </si>
  <si>
    <t>piwnica A</t>
  </si>
  <si>
    <t>Carrier 30RWA-275
zew.</t>
  </si>
  <si>
    <t>p. 202 II piętro                                                            (wentylatorownia II) 2 protokoły szczelności</t>
  </si>
  <si>
    <t>Carrier
wew.</t>
  </si>
  <si>
    <t>p. 44 - 46, p. 48, p.49, p.65 - 67, p.80 - 83, s.113, s.114</t>
  </si>
  <si>
    <t>Carrier 42N43
wew.</t>
  </si>
  <si>
    <t>p.125 -128, p. 135 -140, s. 34</t>
  </si>
  <si>
    <t>8 kW</t>
  </si>
  <si>
    <t xml:space="preserve"> (balkon przy p.135a)</t>
  </si>
  <si>
    <t>Samsung
wew.</t>
  </si>
  <si>
    <t>p.45</t>
  </si>
  <si>
    <t>7,1 kW - 8,6 kW</t>
  </si>
  <si>
    <t>do klimatyzatora do s.141
balkon (obok p. 144)</t>
  </si>
  <si>
    <t>p.141</t>
  </si>
  <si>
    <t>56 kW</t>
  </si>
  <si>
    <t>11,2 kW</t>
  </si>
  <si>
    <t>2,8 kW</t>
  </si>
  <si>
    <t>biblioteka - 14szt., korytarz Ip. - 5 szt., korytarz Iip. - 9 szt.</t>
  </si>
  <si>
    <t>biblioteka</t>
  </si>
  <si>
    <t>22,4 kW</t>
  </si>
  <si>
    <t>MIDEA</t>
  </si>
  <si>
    <t>pok. 251</t>
  </si>
  <si>
    <t>SINCLAIR jed. zew.</t>
  </si>
  <si>
    <t>daszek nad biblioteką</t>
  </si>
  <si>
    <t>p.159 - 162</t>
  </si>
  <si>
    <t>Jendostka zewnętrzna</t>
  </si>
  <si>
    <t>do klimatyzatora do s. 54 - 58 i 135a
(balkon obok p.135 a)</t>
  </si>
  <si>
    <t>16kW</t>
  </si>
  <si>
    <t>p.54 2 szt., p.135A 1 szt.</t>
  </si>
  <si>
    <t>p.56</t>
  </si>
  <si>
    <t>2,8kW</t>
  </si>
  <si>
    <t>p.57, p.58</t>
  </si>
  <si>
    <t>2x10kW</t>
  </si>
  <si>
    <t>klub profesorski</t>
  </si>
  <si>
    <t>5,6 - 11,3 kW</t>
  </si>
  <si>
    <t>Rosenberg OPTIMA 
2000 E nr kat. 
AIR COR 09040</t>
  </si>
  <si>
    <t>Kurtyna powietrzna</t>
  </si>
  <si>
    <t>Centrala wentylacyjna NW1 A20-13Q</t>
  </si>
  <si>
    <t>Centrala wentylacyjna NW2 A40-13Q</t>
  </si>
  <si>
    <t>Centrala wentylacyjna NW3 A20-13Q</t>
  </si>
  <si>
    <t>Centrala wentylacyjna NW4 A20-08Q</t>
  </si>
  <si>
    <t>Centrala wentylacyjna NW5 A20-10Q</t>
  </si>
  <si>
    <t>Centrala wentylacyjna NW6 NW4 A20-08Q</t>
  </si>
  <si>
    <t>Centrala wentylacyjna NW7 A20-13R</t>
  </si>
  <si>
    <t>Centrala wentylacyjna NW8 NW4 A20-10Q</t>
  </si>
  <si>
    <t>Centrala wentylacyjna NW9 A20-08Q</t>
  </si>
  <si>
    <t>Centrala wentylacyjna NW10 A20-07Q</t>
  </si>
  <si>
    <t>Agregat wody lodowej 2 układy C1 i C2 - 2 protokoły szczelności</t>
  </si>
  <si>
    <t>Klimatyzator kasetonowy</t>
  </si>
  <si>
    <t>Klimatyzator kanałowy międzystropowy</t>
  </si>
  <si>
    <t>Jednostka zewnętrzna DVM 4 RD200HHXGA</t>
  </si>
  <si>
    <t>Jednostka zewnętrzna DVM mini RD040MHXEA</t>
  </si>
  <si>
    <t xml:space="preserve">Klimatyzator kasetonowy Mini 4 way </t>
  </si>
  <si>
    <t>Jednostka zewnętrzna DVM 4 RD080HHXGA</t>
  </si>
  <si>
    <t>Klimatyzator scienny Midea MSMBUU-12HRFN1-QRDOGW</t>
  </si>
  <si>
    <t>Jednostka zewnętrzna MS-E42AI</t>
  </si>
  <si>
    <t>jednostka wewnętrzna</t>
  </si>
  <si>
    <t>Jednostka zewnętrzna SDV4 - 160EAA SN3407509790393080100013</t>
  </si>
  <si>
    <t>jednostka wewnętrzna SDV4 -28HAF2</t>
  </si>
  <si>
    <t>jednostka wewnętrzna kasetonowa SDV4 -45CAF</t>
  </si>
  <si>
    <t>jednostka wewnętrzna SDV4 -36HA</t>
  </si>
  <si>
    <t>Jednostka zewnętrzna LG Multi SN 711KCKJ08477</t>
  </si>
  <si>
    <t>Jednostka wewnętrzna kasetowa</t>
  </si>
  <si>
    <t xml:space="preserve">Kurtyna powietrza </t>
  </si>
  <si>
    <t xml:space="preserve">Samsung
</t>
  </si>
  <si>
    <t>Centrala wentylacyjnanaw-wyw. 1.1</t>
  </si>
  <si>
    <t>Centrala naw-wyw. 1.2</t>
  </si>
  <si>
    <t>Centrala naw-wyw. 1.3</t>
  </si>
  <si>
    <t>Centrala naw-wyw. 1.4</t>
  </si>
  <si>
    <t>Centrala naw. 1.5</t>
  </si>
  <si>
    <t>Centrala naw-wyw. 1.7</t>
  </si>
  <si>
    <t>Centrala naw. 1.8 wyw. 1.8</t>
  </si>
  <si>
    <t>Centrala naw-wyw. 1.9</t>
  </si>
  <si>
    <t>Centrala naw. 1.10</t>
  </si>
  <si>
    <t>Centrala naw. 1.11</t>
  </si>
  <si>
    <t>Centrala naw. 1.1.1</t>
  </si>
  <si>
    <t>Centrala naw. 0.1.1</t>
  </si>
  <si>
    <t>Centrala naw. 0.1.2</t>
  </si>
  <si>
    <t>Centrala naw-wyw. 2.1</t>
  </si>
  <si>
    <t>Centrala naw-wyw. 2.2</t>
  </si>
  <si>
    <t>Centrala naw-wyw. 2.3</t>
  </si>
  <si>
    <t>Centrala naw-wyw. 2.4</t>
  </si>
  <si>
    <t>Centrala naw-wyw. 2.5</t>
  </si>
  <si>
    <t>570/610</t>
  </si>
  <si>
    <t>zwyżki na dachu RW6(F)</t>
  </si>
  <si>
    <t>720/720</t>
  </si>
  <si>
    <t>1480/1100</t>
  </si>
  <si>
    <t>380/380</t>
  </si>
  <si>
    <t>2780/2780</t>
  </si>
  <si>
    <t>710/710</t>
  </si>
  <si>
    <t>4200/4200</t>
  </si>
  <si>
    <t>2870/2870</t>
  </si>
  <si>
    <t>1300/1300</t>
  </si>
  <si>
    <t>660/660</t>
  </si>
  <si>
    <t>2200/2200</t>
  </si>
  <si>
    <t>1910/1910</t>
  </si>
  <si>
    <t>1500/1500</t>
  </si>
  <si>
    <t>770/770</t>
  </si>
  <si>
    <t>zwyżki na dachu RW7(G)</t>
  </si>
  <si>
    <t>760/760</t>
  </si>
  <si>
    <t>1040/1060</t>
  </si>
  <si>
    <t>2500/2515</t>
  </si>
  <si>
    <t>810/820</t>
  </si>
  <si>
    <t>1500/1350</t>
  </si>
  <si>
    <t>2890/2890</t>
  </si>
  <si>
    <t>2840/2570</t>
  </si>
  <si>
    <t>3170/3170</t>
  </si>
  <si>
    <t>840/1100</t>
  </si>
  <si>
    <t>6120/6040</t>
  </si>
  <si>
    <t>zwyżki na dachu RW8(G)</t>
  </si>
  <si>
    <t>1550/1780</t>
  </si>
  <si>
    <t>2050/2050</t>
  </si>
  <si>
    <t>620/620</t>
  </si>
  <si>
    <t>2880/2880</t>
  </si>
  <si>
    <t>520/580</t>
  </si>
  <si>
    <t>750/750</t>
  </si>
  <si>
    <t>3470/3220</t>
  </si>
  <si>
    <t>zwyżki na dachu RW9(J-K)</t>
  </si>
  <si>
    <t>1530/1780</t>
  </si>
  <si>
    <t>4620/4620</t>
  </si>
  <si>
    <t>5450/5450</t>
  </si>
  <si>
    <t>zwyżki na dachu RW10</t>
  </si>
  <si>
    <t>5460/5310</t>
  </si>
  <si>
    <t>4130/4130</t>
  </si>
  <si>
    <t>2250/2250</t>
  </si>
  <si>
    <t>zwyżki na dachu L-RW11</t>
  </si>
  <si>
    <t>7610/7610</t>
  </si>
  <si>
    <t>1120/1120</t>
  </si>
  <si>
    <t>2800/2800</t>
  </si>
  <si>
    <t>1100/1100</t>
  </si>
  <si>
    <t>2470/2470</t>
  </si>
  <si>
    <t>Klimakonwektor Fan coile FCXU 82</t>
  </si>
  <si>
    <t xml:space="preserve">pok. 0.59, 0.60, 1.40, 1.136, 1.105, 1.107, 1.36, 1.111, 1.108, 1.109 </t>
  </si>
  <si>
    <t>Klimakonwektor Fan coile FCXU 50</t>
  </si>
  <si>
    <t>pok. 2x0.99, 0.106, 0.72, 0.71, 1.95, 1.96, 1.87, 1.88, 1.116, 1.117, 1.124, 1.125, 0.72, 0.71</t>
  </si>
  <si>
    <t>Klimakonwektor Fan coile FCXU 42</t>
  </si>
  <si>
    <t>pok. 0.97, 0.96, 0.94, 0.93, 0.42, 2.122, 0.158</t>
  </si>
  <si>
    <t>Klimakonwektor Fan coile FCXU 32</t>
  </si>
  <si>
    <t>pok. 0.163a, 1.50, 1.51, 1.52, 1.53, 1.54, 1.55, 1.65, 1.63</t>
  </si>
  <si>
    <t>Klimakonwektor Fan coile FCXU 62</t>
  </si>
  <si>
    <t>pok. 0.95</t>
  </si>
  <si>
    <t>Klimakonwektor Fan coile FCXU 22</t>
  </si>
  <si>
    <t>pok. 0.107, 0.160, 2.120, 2.123, 2.128, 1.105b, 1.109a</t>
  </si>
  <si>
    <t>Klimakonwektor Fan coile FCXU 17</t>
  </si>
  <si>
    <t>pok. 0.63, 0.159, 0.154a, 0.161a, 1.163b, 1.66, 1.62, 1.62a, 1.62b, 1.62c</t>
  </si>
  <si>
    <t>Klimakonwektor Fan coile FCXU 102</t>
  </si>
  <si>
    <t>pok. 1.73, 1.76, 1.139, 2.66</t>
  </si>
  <si>
    <t>KlimakonwektorFan coile FCC2</t>
  </si>
  <si>
    <t>pok. 0.06, 0.05, 0.160a, 0.154, 0.163, 1.15</t>
  </si>
  <si>
    <t>Klimakonwektor Fan coile FCC3</t>
  </si>
  <si>
    <t>pok. 71.2, 2.160, 2.121, 2.126, 2.129, 2.130, 1.106, 1.110</t>
  </si>
  <si>
    <t>Klimakonwektor Fan coile FCC5</t>
  </si>
  <si>
    <t>pok. 1.12</t>
  </si>
  <si>
    <t>Klimakonwektor Fan coile FCC4</t>
  </si>
  <si>
    <t>pok. 2.117, 2.118, 2.131</t>
  </si>
  <si>
    <t>Belki chłodzące KCD</t>
  </si>
  <si>
    <t>pok. 0.149, 0.150, 0.151</t>
  </si>
  <si>
    <t>Agregaty wody lodowej</t>
  </si>
  <si>
    <t>na zewnątrz</t>
  </si>
  <si>
    <t>Klimatyzacja typu Split ( 5 kpt )</t>
  </si>
  <si>
    <t>Serwerownia na parterze  w segmencie F</t>
  </si>
  <si>
    <t>Filtry kanałowe EU7 typ F748AO1804</t>
  </si>
  <si>
    <t>TROX</t>
  </si>
  <si>
    <t>Wentylatorownia na F i G</t>
  </si>
  <si>
    <t>Pok. 2.45/1 Segm. EII</t>
  </si>
  <si>
    <t>Centrala wentylacyjna  WS-5/ CV-P1</t>
  </si>
  <si>
    <t>Centrala wentylacyjna W-0,5/CV-A1</t>
  </si>
  <si>
    <t>Centrala wentylacyjna N-0,5B/CV-P1</t>
  </si>
  <si>
    <t>Centrala wentylacyjna N-118/CV-P1</t>
  </si>
  <si>
    <t>2x500</t>
  </si>
  <si>
    <t>Centrala wentylacyjna W-118A</t>
  </si>
  <si>
    <t>Centrala wentylacyjna N/W-2.6/CV-A2</t>
  </si>
  <si>
    <t>3370/3720</t>
  </si>
  <si>
    <t>Centrala  wentylacyjna N/W-2.7/CV-P1</t>
  </si>
  <si>
    <t>1000/1100</t>
  </si>
  <si>
    <t>Centrala wentylacyjna N/W-2.8/CV-A2</t>
  </si>
  <si>
    <t>3840/4140</t>
  </si>
  <si>
    <t>Centrala wentylacyjna NK-1P/CV-A1</t>
  </si>
  <si>
    <t xml:space="preserve"> VTS Clima </t>
  </si>
  <si>
    <t>Centrala wentylacyjna NK-2P/CV-P2</t>
  </si>
  <si>
    <t>Centrala wentylacyjna WS-3/CV-P1</t>
  </si>
  <si>
    <t>Centrala wentylacyjna N/W-2.9/CV-A2</t>
  </si>
  <si>
    <t>4260/4640</t>
  </si>
  <si>
    <t>Centrala wentylacyjna N/W-3.3/CV-A2</t>
  </si>
  <si>
    <t>4630/5050</t>
  </si>
  <si>
    <t>Centrala wentylacyjna N/W-3.4/CV-A1</t>
  </si>
  <si>
    <t>2100/2290</t>
  </si>
  <si>
    <t>Centrala wentylacyjna NK-2.9/CV-P2</t>
  </si>
  <si>
    <t>Centrala wentylacyjna NK-3.4/CV-P2</t>
  </si>
  <si>
    <t>Centrala wentylacyjna N/W-3.1/CV-P1</t>
  </si>
  <si>
    <t>900/1000</t>
  </si>
  <si>
    <t>Centrala wentylacyjna N/W-3.2/CV-A1</t>
  </si>
  <si>
    <t>3150/3430</t>
  </si>
  <si>
    <t>Centrala wentylacyjna NK-2.11/CV-P1</t>
  </si>
  <si>
    <t>Centrala  wentylacyjna NS-2/CV-P1</t>
  </si>
  <si>
    <t>3,8 kW</t>
  </si>
  <si>
    <t>pom. Nr 3.19</t>
  </si>
  <si>
    <t xml:space="preserve">Gree air Conditioner
</t>
  </si>
  <si>
    <t xml:space="preserve">Collegium Historicum ul. Uniwersytetu Poznańskiego 7 </t>
  </si>
  <si>
    <t>Pom. 2.155</t>
  </si>
  <si>
    <t>Pom. 2.156/2.157</t>
  </si>
  <si>
    <t>GOLD 80D2RX</t>
  </si>
  <si>
    <t>GOLD 12DRX</t>
  </si>
  <si>
    <t>GOLD 40DRX</t>
  </si>
  <si>
    <t>GOLD 60DRX</t>
  </si>
  <si>
    <t>GOLD 30DRX</t>
  </si>
  <si>
    <t>GOLD 35DRX</t>
  </si>
  <si>
    <t>GOLD 40DRX 111111</t>
  </si>
  <si>
    <t>GOLD 20DRX</t>
  </si>
  <si>
    <t>GOLD 14DRX 111111</t>
  </si>
  <si>
    <t>Pom. 0.3</t>
  </si>
  <si>
    <t>Pom. 0.6</t>
  </si>
  <si>
    <t>Bufet</t>
  </si>
  <si>
    <t>Pom. 1.9</t>
  </si>
  <si>
    <t>Pom. 1.12</t>
  </si>
  <si>
    <t>Pom. 1.14</t>
  </si>
  <si>
    <t>Pom. 1.46</t>
  </si>
  <si>
    <t>Pom.1.47</t>
  </si>
  <si>
    <t>Pom.1.53</t>
  </si>
  <si>
    <t>Pom.1.63</t>
  </si>
  <si>
    <t>Pom.2.38</t>
  </si>
  <si>
    <t>Pom.2.39</t>
  </si>
  <si>
    <t>Pom.2.44</t>
  </si>
  <si>
    <t>Pom.2.46</t>
  </si>
  <si>
    <t>Pom.2.77</t>
  </si>
  <si>
    <t>Pom.2.118</t>
  </si>
  <si>
    <t>Pom.2.129</t>
  </si>
  <si>
    <t>Pom.2.139</t>
  </si>
  <si>
    <t>Pom.2.140</t>
  </si>
  <si>
    <t>Pom.2.147</t>
  </si>
  <si>
    <t>Pom.3.21</t>
  </si>
  <si>
    <t>Pom.3.25</t>
  </si>
  <si>
    <t>Pom.3.98</t>
  </si>
  <si>
    <t>Pom.3.99</t>
  </si>
  <si>
    <t>Pom.3.100</t>
  </si>
  <si>
    <t>CLIMAVENETA</t>
  </si>
  <si>
    <t>Klimatyzator  jedn wew. GWH12RB-K3DNA3GI/I;    jedn zew. GWHD21NK3KO (wspólna dla pom. 2.155/2.156/2.157)</t>
  </si>
  <si>
    <t xml:space="preserve">Klimatyzator  jedn. wew. GWH07RB-K3DNA3GI/ I;  jedn zew. GWHD21NK3KO (wspólna dla pom. 2.155/2.156/2.157)             </t>
  </si>
  <si>
    <t>Centrala wentylacyjna NW3 Filtry kieszeniowe 4x(490x592x370-3k)</t>
  </si>
  <si>
    <t>Centrala wentylacyjna NW4  Filtry kieszeniowe 6x(592x592x620-4k) 6x(592x287x620-4k)</t>
  </si>
  <si>
    <t>Centrala wentylacyjna NW5 Filtry kieszeniowe 12x(592x592x620x-4k)</t>
  </si>
  <si>
    <t>Centrala wentylacyjna NW6 Filtry kieszeniowe 4x(592x592x620-4k) 2x(287x592x620-4k)</t>
  </si>
  <si>
    <t>Centrala wentylacyjna NW7 Filtry kieszeniowe 6x(592x592x620-4k) 6x(592x287x620-4k)</t>
  </si>
  <si>
    <t>Centrala wentylacyjna NW8 Filtry kieszeniowe 6x(592x592x620-4k) 6x(592x287x620-4k)</t>
  </si>
  <si>
    <t>Centrala wentylacyjna NW9 Filtry kieszeniowe 6x(592x592x620-4k) 6x(592x287x620-4k)</t>
  </si>
  <si>
    <t>Centrala wentylacyjna NW10 Filtry kieszeniowe 4x(592x592x620-4k)</t>
  </si>
  <si>
    <t>Centrala wentylacyjna NW11 Filtry kieszeniowe 4x(592x592x620-4k)</t>
  </si>
  <si>
    <t>Klimatyzator Jedn wewn.RAV-SM567CTP-E Jedn. zewn. RAV-SP564ATP-E</t>
  </si>
  <si>
    <t>Klimatyzator  jedn wew. RAV-SM564MULTE-E jedn zew. RAV-SP1604AT8-E</t>
  </si>
  <si>
    <t>Klimatyzator jedn wew. RAV-SM564MUT-E Jedn zewn. RAV-SM1104ATP-E</t>
  </si>
  <si>
    <t>Klimatyzator jedn wew. RAV-SM564UTP-E Jedn zewn. RAV-SP564ATP-E</t>
  </si>
  <si>
    <t>Klimatyzator  jedn wew. RAV-SM804UTP-E jedn zew. RAV-SP1404AT8-E</t>
  </si>
  <si>
    <t>Klimatyzator jedn wew. RAV-SM567CTP-E Jedn zewn. RAV-SP1104AT-E</t>
  </si>
  <si>
    <t>Klimatyzator jedn wewn. RASB16N3KVP-E jedn zewn. RAS-M18UAV-E</t>
  </si>
  <si>
    <t>Klimatyzator jedn wewn. RAS-B10N3KV2-E jedn zewn. RAS-M18UAV-E</t>
  </si>
  <si>
    <t xml:space="preserve">Klimatyzator jedn wew. RAV-SM564UTP-E Jedn zewn. RAV-SP564ATP-E   </t>
  </si>
  <si>
    <t>Klimatyzator Centrala NW3 Jedn. zewn. RAV-SM2804AT8-E</t>
  </si>
  <si>
    <t xml:space="preserve">Klimatyzator jedn wewn. RAS-B10N3KV2-E </t>
  </si>
  <si>
    <t>Klimatyzator jedn wewn. RAS-B16N3KV2-E jedn zewn. RAV-SP564ATP-E</t>
  </si>
  <si>
    <t>Klimatyzator jedn wewn. RAV-SM567CTP-E jedn zewn. RAS-16N3AVP-E</t>
  </si>
  <si>
    <t>Klimatyzator jedn wewn. RAV-SM567CTP-E jedn zewn. RAV-SP564ATP-E</t>
  </si>
  <si>
    <t>Klimatyzator jedn wewn. RAV-SM564MUT-E jedn zewn. MCY-MHP0404HT-E</t>
  </si>
  <si>
    <t>Klimatyzator jedn wewn. RAV-SM564MUT-E</t>
  </si>
  <si>
    <t>Klimatyzator jedn wewn.RAV-SM564MUT-E</t>
  </si>
  <si>
    <t>Klimatyzator jedn wewn. RAV-SM564UTP-E jedn zewn. RAV-SP564ATP-E</t>
  </si>
  <si>
    <t>Klimatyzator jedn wewn. RAS-B13N3KVP-E jedn zewn. RAS-13N3AVP-E</t>
  </si>
  <si>
    <t>Klimatyzator jedn wewn. RAS-M10SMUV-E jedn zewn. RAS-3M18SAV-E</t>
  </si>
  <si>
    <t xml:space="preserve">Klimatyzator jedn wewn. RAS-M10SMUV-E </t>
  </si>
  <si>
    <t>Agregat wody lodowej NECS-W 1204 DRY COOLER REFRION Typ 00W0004398-10</t>
  </si>
  <si>
    <t>Szafa klimatyzacji precyzyjnej AXO MOD 07 Jedn. zewn BRE014M</t>
  </si>
  <si>
    <t>Centrala wentylacyjna N-12</t>
  </si>
  <si>
    <t>33.606</t>
  </si>
  <si>
    <t>segment A</t>
  </si>
  <si>
    <t>Centrala wentylacyjna N-13</t>
  </si>
  <si>
    <t>26.755</t>
  </si>
  <si>
    <t>Centrala wentylacyjna N-14</t>
  </si>
  <si>
    <t>26.696</t>
  </si>
  <si>
    <t>Centrala wentylacyjna NCL-1</t>
  </si>
  <si>
    <t>3.000</t>
  </si>
  <si>
    <t>Centrala wentylacyjna WCL-1</t>
  </si>
  <si>
    <t>2.850</t>
  </si>
  <si>
    <t>Centrala wentylacyjna WCL-2</t>
  </si>
  <si>
    <t>Carel</t>
  </si>
  <si>
    <t>Wentylator dachowy W12-1</t>
  </si>
  <si>
    <t>3.210</t>
  </si>
  <si>
    <t>Wentylator dachowy W12-2</t>
  </si>
  <si>
    <t>3.570</t>
  </si>
  <si>
    <t>Wentylator dachowy W13-1</t>
  </si>
  <si>
    <t>2.490</t>
  </si>
  <si>
    <t>Wentylator dachowy W14-1</t>
  </si>
  <si>
    <t>3.490</t>
  </si>
  <si>
    <t>Wentylator dachowy</t>
  </si>
  <si>
    <t>3.940</t>
  </si>
  <si>
    <t>Mitsubishi/</t>
  </si>
  <si>
    <t>Centrala wentylacyjna N-9</t>
  </si>
  <si>
    <t>32.920</t>
  </si>
  <si>
    <t>segment G</t>
  </si>
  <si>
    <t>Centrala wentylacyjna N-10</t>
  </si>
  <si>
    <t>26.080</t>
  </si>
  <si>
    <t>Centrala wentylacyjna N-11</t>
  </si>
  <si>
    <t>26.860</t>
  </si>
  <si>
    <t>Centrala wentylacyjna N-9.1</t>
  </si>
  <si>
    <t>3.200</t>
  </si>
  <si>
    <t>Centrala wentylacyjna N-9.2</t>
  </si>
  <si>
    <t>3.430</t>
  </si>
  <si>
    <t>Centrala wentylacyjna N-10.1</t>
  </si>
  <si>
    <t>3.860</t>
  </si>
  <si>
    <t>Centrala wentylacyjna N-11.1</t>
  </si>
  <si>
    <t>2.240</t>
  </si>
  <si>
    <t>Centrala wentylacyjna N-11.2</t>
  </si>
  <si>
    <t>4.980</t>
  </si>
  <si>
    <t>Wentylator dachowy W9-1</t>
  </si>
  <si>
    <t>Wentylator dachowy W9-2</t>
  </si>
  <si>
    <t>Wentylator dachowy W10-1</t>
  </si>
  <si>
    <t>Wentylator dachowy W11-1</t>
  </si>
  <si>
    <t>Wentylator dachowy W11-2</t>
  </si>
  <si>
    <t>Klimatyzator Multisplit</t>
  </si>
  <si>
    <t>Centrala wentylacyjna NW-1</t>
  </si>
  <si>
    <t>15.200</t>
  </si>
  <si>
    <t>segment BCDEF</t>
  </si>
  <si>
    <t>Centrala wentylacyjna NW-2</t>
  </si>
  <si>
    <t>Centrala wentylacyjna NW-8</t>
  </si>
  <si>
    <t>3.800</t>
  </si>
  <si>
    <t>Centrala wentylacyjna N-16</t>
  </si>
  <si>
    <t>3.600</t>
  </si>
  <si>
    <t>Centrala wentylacyjna W-9</t>
  </si>
  <si>
    <t>2.500</t>
  </si>
  <si>
    <t>Centrala wentylacyjna N-15</t>
  </si>
  <si>
    <t>8.600</t>
  </si>
  <si>
    <t>Centrala wentylacyjna NW-3</t>
  </si>
  <si>
    <t>9.625</t>
  </si>
  <si>
    <t>Centrala wentylacyjna NW-4</t>
  </si>
  <si>
    <t>17.630</t>
  </si>
  <si>
    <t>Centrala wentylacyjna NW-5</t>
  </si>
  <si>
    <t>9.750</t>
  </si>
  <si>
    <t>Centrala wentylacyjna NW-6</t>
  </si>
  <si>
    <t>22.400</t>
  </si>
  <si>
    <t>Centrala wentylacyjna NW-7</t>
  </si>
  <si>
    <t>23.800</t>
  </si>
  <si>
    <t>Klimatyzator Split</t>
  </si>
  <si>
    <t>5,2 kW</t>
  </si>
  <si>
    <t>4,3 kW</t>
  </si>
  <si>
    <t>7,0 kW</t>
  </si>
  <si>
    <t>Chłodnica freonowa</t>
  </si>
  <si>
    <t>4,6 kW</t>
  </si>
  <si>
    <t xml:space="preserve">segment F </t>
  </si>
  <si>
    <t>Agregat chłodniczy</t>
  </si>
  <si>
    <t>240 kW</t>
  </si>
  <si>
    <t>Focus Water</t>
  </si>
  <si>
    <t xml:space="preserve">segment B Climaveneta </t>
  </si>
  <si>
    <t>Klimakonwektor kasetonowy</t>
  </si>
  <si>
    <t>Climaveneta</t>
  </si>
  <si>
    <t>4,5 kW</t>
  </si>
  <si>
    <t>Cooper Hunter</t>
  </si>
  <si>
    <t>pom. Nr 4.103</t>
  </si>
  <si>
    <t>6 kW</t>
  </si>
  <si>
    <t>segment A i G</t>
  </si>
  <si>
    <t>Centrala wentylacyjna N-1 S40-07F</t>
  </si>
  <si>
    <t>CZT ul. Uniwersytetu Poznańskiego 10</t>
  </si>
  <si>
    <t>Szklarnia A1</t>
  </si>
  <si>
    <t>Centrala wentylacyjna N-2 S40-07F</t>
  </si>
  <si>
    <t>Klimatyzator Split  Jedn. Zewn. AOYG12LALL</t>
  </si>
  <si>
    <t>Klimatyzator Split  Jedn. Zewn. MOU-36HN1-R</t>
  </si>
  <si>
    <t>Filtr F5</t>
  </si>
  <si>
    <t>Budynek A</t>
  </si>
  <si>
    <t xml:space="preserve"> Centrala wentylacyjna NW-2 Airbox S40-08Q</t>
  </si>
  <si>
    <t>Centrala wentylacyjna NW-3 Airbox S40-16R</t>
  </si>
  <si>
    <t>Centrala wentylacyjna NW-4 Airbox S40-16R</t>
  </si>
  <si>
    <t>Centrala wentylacyjna NW-5 Airbox S40-07F</t>
  </si>
  <si>
    <t>Centrala wentylacyjna NW-6 Airbox S40-13Q</t>
  </si>
  <si>
    <t>Filtr F4</t>
  </si>
  <si>
    <t>Centrala wentylacyjna NW-7 Airbox S40-07Q</t>
  </si>
  <si>
    <t>Filtr F9 i F5</t>
  </si>
  <si>
    <t>Centrala wentylacyjna Wo-2 Airbox S40-07Q</t>
  </si>
  <si>
    <t>Centrala wentylacyjna Wo-3 Airbox S40-07Q</t>
  </si>
  <si>
    <t>Centrala wentylacyjna Wo-4 Airbox S40-07Q</t>
  </si>
  <si>
    <t>Nawilżacz wodny UA100HD310</t>
  </si>
  <si>
    <t>Nawilżacz parowy UE005HL000</t>
  </si>
  <si>
    <t>Klimatyzator Split Jedn. zewn. AOYG12LALL</t>
  </si>
  <si>
    <t>Klimatyzator Split Jedn. zewn.AOYG12LEC</t>
  </si>
  <si>
    <t>Klimatyzator Split Jedn. zewn. AOYA24LALL</t>
  </si>
  <si>
    <t>Klimatyzator Split Jedn. wewn.</t>
  </si>
  <si>
    <t>Klimatyzator Split Jedn. zewn. AOYG30LFL</t>
  </si>
  <si>
    <t>Klimatyzatory chłodnie Maxi SCP 26AS</t>
  </si>
  <si>
    <t>Friga Bohn</t>
  </si>
  <si>
    <t>Klimatyzatory chłodnie Maxi SHN 42A</t>
  </si>
  <si>
    <t>Klimakonwektory chłodzące</t>
  </si>
  <si>
    <t>Klimakonwektory grzejące</t>
  </si>
  <si>
    <t>Klimakonwektory chłodząco-grzejące</t>
  </si>
  <si>
    <t>Klapy odcinające p.poż. w kanałach wentylacyjnych</t>
  </si>
  <si>
    <t>Chłodnica kanałowa N-10 Airbox S40-10F</t>
  </si>
  <si>
    <t>2300/2,8kW</t>
  </si>
  <si>
    <t>Budynek A Cleanroom</t>
  </si>
  <si>
    <t>Centrala wentylacyjna NW-10 Airbox S40-13R</t>
  </si>
  <si>
    <t>Centrala wentylacyjna NW-8 Airbox S40-16R</t>
  </si>
  <si>
    <t>Centrala wentylacyjna NW-9 Airbox S40-10Q</t>
  </si>
  <si>
    <t>Centrala wentylacyjna W-4 Airbox S40-08Q</t>
  </si>
  <si>
    <t>Budynek A2</t>
  </si>
  <si>
    <t>Centrala wentylacyjna NW-3 Airbox S40-13Q</t>
  </si>
  <si>
    <t>Centrala wentylacyjna NW-2 Airbox S40-08Q</t>
  </si>
  <si>
    <t>Centrala wentylacyjna NW-1 Airbox S40-20Q</t>
  </si>
  <si>
    <t>Centrala wentylacyjna N-4 Airbox S40-08Q</t>
  </si>
  <si>
    <t>Nawilżacz wodny NW-1 UA100HD310</t>
  </si>
  <si>
    <t>Nawilżacz parowy NW-2 ELMC90</t>
  </si>
  <si>
    <t>Klimatyzator split Sinclair ASH 19AIZ pom. UPS</t>
  </si>
  <si>
    <t>Nawilżacz wodny NW-5a UA100HD310</t>
  </si>
  <si>
    <t>Nawilżacz parowy NW-5b UE005HL000</t>
  </si>
  <si>
    <t>Klimatyzator Split Jedn. zewn. AOYG12LEC</t>
  </si>
  <si>
    <t>Klimakonwektor chłodzący</t>
  </si>
  <si>
    <t>Klimakonwektor chłodząco-grzejący</t>
  </si>
  <si>
    <t>Klimatyzator Split jedn. zewn. AOYA24LALL</t>
  </si>
  <si>
    <t>Klimatyzator split Tenji T50Vi pom. D109</t>
  </si>
  <si>
    <t>Rotenso</t>
  </si>
  <si>
    <t>Kurtyna powietrzna Windbox S2000A</t>
  </si>
  <si>
    <t>Centrala wentylacyjna D/NW-1</t>
  </si>
  <si>
    <t>Centrala wentylacyjna D/N-2</t>
  </si>
  <si>
    <t>CAREL</t>
  </si>
  <si>
    <t>Budynek B</t>
  </si>
  <si>
    <t>Centrala wentylacyjna BN-1 S40-16Q Filtry F5</t>
  </si>
  <si>
    <t>Centrala wentylacyjna BWb-1  S40-08Q Filtry G4</t>
  </si>
  <si>
    <t>Klimatyzator Split jedn zew. AOYG12LALL</t>
  </si>
  <si>
    <t>Klimatyzator Split jedn zew. AOYG12LEC</t>
  </si>
  <si>
    <t>Centrala wentylacyjna BWo-1 S40-13Q Filtry G4</t>
  </si>
  <si>
    <t>Centrala wentylacyjna BN-2 S40-16R Filtry F5</t>
  </si>
  <si>
    <t>Centrala wentylacyjna BWb-2 S40-08Q Filtry G4</t>
  </si>
  <si>
    <t>Centrala wentylacyjna BWo-2 S40-13Q Filtry G4</t>
  </si>
  <si>
    <t>Centrala wentylacyjna BN-3 S40-16R Filtry F5</t>
  </si>
  <si>
    <t>Centrala wentylacyjna BWb-3 S40-08Q Filtry G4</t>
  </si>
  <si>
    <t>Centrala wentylacyjna BWo-3 S40-13Q Filtry G4</t>
  </si>
  <si>
    <t>Centrala wentylacyjna BN-4 S40-16Q Filtry F5+F9</t>
  </si>
  <si>
    <t>Centrala wentylacyjna BWb-4  S40-07Q Filtry G4</t>
  </si>
  <si>
    <t>Centrala wentylacyjna BWo-4 S40-16R Filtry G4</t>
  </si>
  <si>
    <t>Centrala wentylacyjna BN-5.1 S40-10R Filtry F5</t>
  </si>
  <si>
    <t>Centrala wentylacyjna BN-5.2  S40-10R Filtry F5</t>
  </si>
  <si>
    <t>Centrala wentylacyjna BN-6.1 S40-07Q Filtry F5</t>
  </si>
  <si>
    <t>Centrala wentylacyjna BN-6.2 S40-07Q Filtry F5</t>
  </si>
  <si>
    <t>Centrala wentylacyjna BN-6.3 S40-10Q Filtry F5</t>
  </si>
  <si>
    <t>Centrala wentylacyjna BNW-7 S40-10Q Filtry F5+F9</t>
  </si>
  <si>
    <t>Centrala wentylacyjna BN-8.1  S40-10Q Filtry F5</t>
  </si>
  <si>
    <t>Centrala wentylacyjna BN-8.2 S40-10R Filtry F5</t>
  </si>
  <si>
    <t>Centrala wentylacyjna BN-9 S40-20R Filtry F5</t>
  </si>
  <si>
    <t>Centrala wentylacyjna BWb-9 S40-08Q Filtry G4</t>
  </si>
  <si>
    <t>Centrala wentylacyjna BWo-9 S40-16R Filtry G4</t>
  </si>
  <si>
    <t>Centrala wentylacyjna BN-10 S40-10Q Filtry F5</t>
  </si>
  <si>
    <t>Centrala wentylacyjna BN-11 S40-16Q Filtry F5</t>
  </si>
  <si>
    <t>Centrala wentylacyjna BWb-11 S40-07Q Filtry G4</t>
  </si>
  <si>
    <t>Centrala wentylacyjna BWo-11 S40-16R Filtry G4</t>
  </si>
  <si>
    <t>Centrala wentylacyjna BN-12 S40-13R Filtry F5</t>
  </si>
  <si>
    <t>Centrala wentylacyjna BWb-12 S40-07Q Filtry G4</t>
  </si>
  <si>
    <t>Centrala wentylacyjna BWo-12 S40-13R Filtry G4</t>
  </si>
  <si>
    <t>Klimakonwektor grzejący</t>
  </si>
  <si>
    <t>Wieża chłodnicza</t>
  </si>
  <si>
    <t>Jacir CRIM2MY</t>
  </si>
  <si>
    <t>Klimatyzator pom. UPS AOYD 54 LA TT</t>
  </si>
  <si>
    <t>Budynek A UPS</t>
  </si>
  <si>
    <t>Budynek B UPS</t>
  </si>
  <si>
    <t>Budynek C UPS</t>
  </si>
  <si>
    <t>Klimatyzator dla fitotronów I-COOL-21HP</t>
  </si>
  <si>
    <t>AREA Cooling Solutions</t>
  </si>
  <si>
    <t>Boks 28,29,30</t>
  </si>
  <si>
    <t>Klimatyzator dla fitotronów I-COOL-17HP</t>
  </si>
  <si>
    <t>R404a</t>
  </si>
  <si>
    <t>Boks 31,32</t>
  </si>
  <si>
    <t>Boks 24,25,26</t>
  </si>
  <si>
    <t>Boks 21,22,23</t>
  </si>
  <si>
    <t>Chłodnia Maxi SCP 26AS</t>
  </si>
  <si>
    <t>A013</t>
  </si>
  <si>
    <t>A118</t>
  </si>
  <si>
    <t>A147</t>
  </si>
  <si>
    <t>A203</t>
  </si>
  <si>
    <t>A217</t>
  </si>
  <si>
    <t>A257</t>
  </si>
  <si>
    <t>Chłodnia Maxi SHN 42A</t>
  </si>
  <si>
    <t>Fitotrony</t>
  </si>
  <si>
    <t>Klimatyzator AB18BKUL2/AD18BKNSK pom. C018</t>
  </si>
  <si>
    <t>R32</t>
  </si>
  <si>
    <t xml:space="preserve">Centrala wentylacyjna BS-4 </t>
  </si>
  <si>
    <t>7.550</t>
  </si>
  <si>
    <t>VBW Clima Engineering</t>
  </si>
  <si>
    <t>Dom Pracy Twórczej i Wypoczynku w Obrzycku</t>
  </si>
  <si>
    <t>Oficyna II ( kuchnia)</t>
  </si>
  <si>
    <t xml:space="preserve">Centrala wentylacyjna BS-1 </t>
  </si>
  <si>
    <t>2.000</t>
  </si>
  <si>
    <t>15 kW</t>
  </si>
  <si>
    <t>Climavent</t>
  </si>
  <si>
    <t>Z.P.P. Gułtowy</t>
  </si>
  <si>
    <t>Pałac – piwnica</t>
  </si>
  <si>
    <t>3,0 kW</t>
  </si>
  <si>
    <t>Pałac Sala Balowa</t>
  </si>
  <si>
    <t>Centrala wentylacyjna podwieszana TA 2000HW N1</t>
  </si>
  <si>
    <t>19,3 kW</t>
  </si>
  <si>
    <t>Pałac piwnica</t>
  </si>
  <si>
    <t>Centrala klimatyzacyjna TOP 06 NW1</t>
  </si>
  <si>
    <t>IV Produkt</t>
  </si>
  <si>
    <t>Pałac</t>
  </si>
  <si>
    <t>Agregat chłodniczy NW1</t>
  </si>
  <si>
    <t>9,0 kW</t>
  </si>
  <si>
    <t>StarCooper</t>
  </si>
  <si>
    <t>Pałac - piwnica</t>
  </si>
  <si>
    <t>Centrala klimatyzacyjna TOP 10 NW2</t>
  </si>
  <si>
    <t>2500/2200</t>
  </si>
  <si>
    <t>Agregat chłodniczy NW2</t>
  </si>
  <si>
    <t>14,8 kW</t>
  </si>
  <si>
    <t>Centrala naw-wyw CVD4LO 11000 M3H NW1</t>
  </si>
  <si>
    <t>11000/11000</t>
  </si>
  <si>
    <t xml:space="preserve">Instytut Kultury Europejskiej w Gnieźnie </t>
  </si>
  <si>
    <t xml:space="preserve">Aula </t>
  </si>
  <si>
    <t>Centrala naw-wyw CVD2PO 4910 M3H NW2</t>
  </si>
  <si>
    <t>4910/4600</t>
  </si>
  <si>
    <t>Centrala naw-wyw CVD3LO 6445 M3H NW3</t>
  </si>
  <si>
    <t>6445/6445</t>
  </si>
  <si>
    <t>Centrala naw-wyw CVD3LO 5740 M3H NW4</t>
  </si>
  <si>
    <t>5740/5740</t>
  </si>
  <si>
    <t>Centrala naw-wyw CVD1LO 1900 M3H NW5</t>
  </si>
  <si>
    <t>1900/1900</t>
  </si>
  <si>
    <t>Centrala naw-wyw CVD1LO 1650 M3H NW6</t>
  </si>
  <si>
    <t>1650/1650</t>
  </si>
  <si>
    <t>Centrala naw-wyw CVD2LO 4660 M3H NW7</t>
  </si>
  <si>
    <t>4660/4560</t>
  </si>
  <si>
    <t>Centrala naw-wyw CVD2LO 4660 M3H NW8</t>
  </si>
  <si>
    <t>Centrala naw-wyw CVD1LO 1750 M3H NW9</t>
  </si>
  <si>
    <t>1750/1500</t>
  </si>
  <si>
    <t>Centrala naw-wyw CVD3PX 7400 M3H NW10</t>
  </si>
  <si>
    <t>7400/4000</t>
  </si>
  <si>
    <t>Centrala nawiewna CVA2PN 14B 5000M3H</t>
  </si>
  <si>
    <t>Stołówka</t>
  </si>
  <si>
    <t>Agregat wody lodowej WL 360</t>
  </si>
  <si>
    <t>dach budymku dydaktycznego</t>
  </si>
  <si>
    <t>Agregat wody lodowej WL 450</t>
  </si>
  <si>
    <t>Klimakonwektor WA62</t>
  </si>
  <si>
    <t>Klimakonwektor WA63</t>
  </si>
  <si>
    <t>Klimakonwektor WA122</t>
  </si>
  <si>
    <t>Klimakonwektor WA123</t>
  </si>
  <si>
    <t>Klimakonwektor UTA 235/33</t>
  </si>
  <si>
    <t>Klimakonwektor UTA 305/04</t>
  </si>
  <si>
    <t>Klimakonwektor UTA 370/22</t>
  </si>
  <si>
    <t>Nawilżacz</t>
  </si>
  <si>
    <t xml:space="preserve">Centrala wentylacyjna A20-10Q </t>
  </si>
  <si>
    <t>7500/7500</t>
  </si>
  <si>
    <t>klub studencki</t>
  </si>
  <si>
    <t xml:space="preserve">Centrala wentylacyjna A20-07Q </t>
  </si>
  <si>
    <t>hala sportowa</t>
  </si>
  <si>
    <t>Wntylator dachowy</t>
  </si>
  <si>
    <t>Chłodnica kanałowa</t>
  </si>
  <si>
    <t>stołówka</t>
  </si>
  <si>
    <t>Centrala wentylacyjna Airbox S40-13R</t>
  </si>
  <si>
    <t xml:space="preserve">Nadnotecki Instytut UAM w Pile </t>
  </si>
  <si>
    <t xml:space="preserve">budynek dydaktyczny </t>
  </si>
  <si>
    <t>Centrala wentylacyjna  Airbox S40-13Q</t>
  </si>
  <si>
    <t>Centrala wentylacyjna Airbox S40-16R</t>
  </si>
  <si>
    <t>Centrala wentylacyjna Airbox S40-13Q</t>
  </si>
  <si>
    <t>Centrala wentylacyjna Airbox S40-10R</t>
  </si>
  <si>
    <t xml:space="preserve">Centrala wentylacyjna ( went kanałowy) </t>
  </si>
  <si>
    <t>Centrala wentylacyjna Airbox A20-1DF</t>
  </si>
  <si>
    <t>Centrala wentylacyjna Airbox H750/9,0/E</t>
  </si>
  <si>
    <t>Centrala wentylacyjna Airbox A20-10F</t>
  </si>
  <si>
    <t>Centrala wentylacyjna Airbox A20-08F</t>
  </si>
  <si>
    <t>Klimatyzator AJA54LCR jednostka zewnętrzna</t>
  </si>
  <si>
    <t xml:space="preserve">Klimatyzator AJA54LCR jednostka wew. </t>
  </si>
  <si>
    <t>sala 1.12</t>
  </si>
  <si>
    <t>sala 1.06</t>
  </si>
  <si>
    <t>sala 1.05</t>
  </si>
  <si>
    <t>sala 1.13</t>
  </si>
  <si>
    <t>sala 1.14</t>
  </si>
  <si>
    <t>sala 1.04</t>
  </si>
  <si>
    <t>12 kW</t>
  </si>
  <si>
    <t>sala 1.15</t>
  </si>
  <si>
    <t>7 KW</t>
  </si>
  <si>
    <t>sala 0.12</t>
  </si>
  <si>
    <t>Windex LMC 081 12/200568</t>
  </si>
  <si>
    <t>Windex LMC 151 12/200569</t>
  </si>
  <si>
    <t>Chłodnia komorowa</t>
  </si>
  <si>
    <t>Danfoss Optyma Plus</t>
  </si>
  <si>
    <t>Sinclair (ASC-18BI)</t>
  </si>
  <si>
    <t>sala 1.34</t>
  </si>
  <si>
    <t>Centrala wentylacyjna Airbox A20-05Q</t>
  </si>
  <si>
    <t>Wydział Pedagogiczno - Artystyczny w Kaliszu Nowy Świat 28/30</t>
  </si>
  <si>
    <t>Segment C</t>
  </si>
  <si>
    <t>Centrala wentylacyjna Airbox A20-07Q</t>
  </si>
  <si>
    <t>Segment B</t>
  </si>
  <si>
    <t>Centrala wentylacyjna Airbox S40-07F</t>
  </si>
  <si>
    <t>Centrala wentylacyjna Airbox S40-07Q</t>
  </si>
  <si>
    <t>Centrala wentylacyjna Airbox S40-10Q</t>
  </si>
  <si>
    <t>Segment D</t>
  </si>
  <si>
    <t xml:space="preserve">Centrala wentylacyjna VS-21-R-H </t>
  </si>
  <si>
    <t>Segment A</t>
  </si>
  <si>
    <t>Centrala wentylacyjna Airbox A20-10Q</t>
  </si>
  <si>
    <t>Segment E</t>
  </si>
  <si>
    <t>Kurtyna wodna AD 220</t>
  </si>
  <si>
    <t>220W</t>
  </si>
  <si>
    <t>Agregat chłodniczy 38GLP060G9</t>
  </si>
  <si>
    <t>Agregat wody lodowej 30RW-275-0169-PEE</t>
  </si>
  <si>
    <t>Klimatyzator naddrzwiowy ASYA18LEC</t>
  </si>
  <si>
    <t>Klimatyzator AUYF121LAL</t>
  </si>
  <si>
    <t>3,6 kW</t>
  </si>
  <si>
    <t>Klimatyzator AUYA181LAL</t>
  </si>
  <si>
    <t>Klimatyzator AU12UFAAR</t>
  </si>
  <si>
    <t>Klimatyzator ASY14UB</t>
  </si>
  <si>
    <t>Klimatyzator AU12</t>
  </si>
  <si>
    <t>Klimatyzator AJYA54</t>
  </si>
  <si>
    <t>Klimatyzator AOY14UB</t>
  </si>
  <si>
    <t>Centrala wentylacyjna S40 08Q 8200 m3h NW1</t>
  </si>
  <si>
    <t>8200/7400</t>
  </si>
  <si>
    <t>ROSENBER</t>
  </si>
  <si>
    <t>Dom Studencki ul. Józefa Piłsudskiego 14 w Słubicach</t>
  </si>
  <si>
    <t>Klub</t>
  </si>
  <si>
    <t>Centrala wentylacyjna S-20 07Q 2500m3h NW2</t>
  </si>
  <si>
    <t>2500/2300</t>
  </si>
  <si>
    <t>Bufet studencki</t>
  </si>
  <si>
    <t>Centrala wentylacyjna A-20 080Q 2300 m3h NW3</t>
  </si>
  <si>
    <t>Kuchnia</t>
  </si>
  <si>
    <t>Centrala wentylacyjna S-20 08F 1350 m3h NW4</t>
  </si>
  <si>
    <t>1350/1230</t>
  </si>
  <si>
    <t>Szatnia</t>
  </si>
  <si>
    <t>Centrala wentylacyjna S40 10Q 5100 m3h  NW5</t>
  </si>
  <si>
    <t>5100/4600</t>
  </si>
  <si>
    <t>Sale zainteresowań</t>
  </si>
  <si>
    <t>Agregat wody lodowej WL sn: BBOX066666460</t>
  </si>
  <si>
    <t>78,9kW</t>
  </si>
  <si>
    <t>Swegon BLUE BOX</t>
  </si>
  <si>
    <t>Centrala wentylacyjna CPV-1-P-9/2,5/S6.2/S3.0+PE</t>
  </si>
  <si>
    <t>Collegium Polonicum w Słubicach</t>
  </si>
  <si>
    <t>A1 dach wyciągi laboratorium</t>
  </si>
  <si>
    <t xml:space="preserve">Centrala wentylacyjna CPV-2-L-26/2.8/S1.1-2/S3.0/S6.2+PE </t>
  </si>
  <si>
    <t>A1 centrale laboratorium</t>
  </si>
  <si>
    <t>A1</t>
  </si>
  <si>
    <t xml:space="preserve">Centrala wentylacyjnaCV1-L(25)-23/2.7/S1.1V/S3.3H+PE+R   </t>
  </si>
  <si>
    <t>A1 schody kręcone</t>
  </si>
  <si>
    <t>Centrala wentylacyjna CV4-L(50)-58/2.8/S7.3V-V Hs+PE</t>
  </si>
  <si>
    <t>A1 garaż, księgarnia</t>
  </si>
  <si>
    <t>Centrala wentylacyjna CV4-P(50)-58/2.6/S1.4V, Hs/S2.9/S3.3V+PE+R</t>
  </si>
  <si>
    <t xml:space="preserve"> Centrala wentylacyjna CV7-L(50)-123/4.6/S1.4V, Hs/S2.9/S3.4/S6.1+PE+R</t>
  </si>
  <si>
    <t>A1 korytarze</t>
  </si>
  <si>
    <t>Centrala wentylacyjnaCV7-P(50)-111/43.3/S6.1/S3.3H,H+PE</t>
  </si>
  <si>
    <t>Centrala wentylacyjna CV7-P(50)-111/43.3/S6.1/S3.3H,H+PE</t>
  </si>
  <si>
    <t>A1 nadmuch sala wykładowa</t>
  </si>
  <si>
    <t>Centrala wentylacyjna CPV2-L-251 3.0/1 PEO-F3, HW2  V xxl D2-EO</t>
  </si>
  <si>
    <t>Centrala wentylacyjna CPV2-L-25/3.011 PEO-F3, HW2 V xxl D2-EO</t>
  </si>
  <si>
    <t xml:space="preserve"> Centrala wentylacyjna CPV2-L-251 3.0/1 PEO-F3, HW2  V xxl D2-EO</t>
  </si>
  <si>
    <t>Centrala wentylacyjna CVP1 N5-1-N</t>
  </si>
  <si>
    <t>Centrala wentylacyjnaCV8L/P(45)-108/4.0/S9.5/81.8/S1.8s/S6.1/S3.3</t>
  </si>
  <si>
    <t>Centrala wentylacyjna CV8P/L(45)-120/4.0/S9.5/S6.1/S5.3/S9.5/S2.11/S2.10/S3.3/S6.1/S9.5+PE+R</t>
  </si>
  <si>
    <t>Centrala wentylacyjna CV8P/L(45)-108/4.0/S9.5/S1.8/81.8s/S6.1/S3.3/S9.5/S5.3/S6.1/S9.5+PE+R</t>
  </si>
  <si>
    <t>Centrala wentylacyjnaSY2P-50/4.0/PE1,PE2-M/F3, HW2,CW6/V2,xx/A1/D1-EO//R</t>
  </si>
  <si>
    <t>Centrala wentylacyjna SV1 N5-4-N</t>
  </si>
  <si>
    <t>Centrala wentylacyjna CV-D1LW-1024C1</t>
  </si>
  <si>
    <t>Centrala wentylacyjna CV-D1PW-1024C1</t>
  </si>
  <si>
    <t>Centrala wentylacyjna SV1 W1-2B-W</t>
  </si>
  <si>
    <t>A2</t>
  </si>
  <si>
    <t>Centrala wentylacyjna SV W1-2A-W</t>
  </si>
  <si>
    <t>Centrala wentylacyjna SV5 N5-4-N</t>
  </si>
  <si>
    <t>Centrala wentylacyjna SV4 N3-2B-N</t>
  </si>
  <si>
    <t>Centrala wentylacyjna SV5 W5-3-W</t>
  </si>
  <si>
    <t>Centrala wentylacyjna SV W1-2B-W</t>
  </si>
  <si>
    <t>Centrala wentylacyjna SV1-2A-N</t>
  </si>
  <si>
    <t>Centrala wentylacyjna CV9 N5-4-N</t>
  </si>
  <si>
    <t>Centrala wentylacyjna CV9 W5-3C-W</t>
  </si>
  <si>
    <t>Centrala wentylacyjna SV4 W1-2B-W</t>
  </si>
  <si>
    <t>Centrala wentylacyjna SV2 N5-4-N</t>
  </si>
  <si>
    <t>Centrala wentylacyjna SV1 N3-2A-N</t>
  </si>
  <si>
    <t>Centrala wentylacyjna SV2 W5-3-W</t>
  </si>
  <si>
    <t>Centrala wentylacyjna SV3 N5-4-N</t>
  </si>
  <si>
    <t>Centrala wentylacyjna CV-A3-P/N-74A/1-1</t>
  </si>
  <si>
    <t>Centrala wentylacyjna CV10 N5-4-N</t>
  </si>
  <si>
    <t>Centrala wentylacyjna CV10 W5-3C-W</t>
  </si>
  <si>
    <t>Centrala wentylacyjna SV1 W5-3-W</t>
  </si>
  <si>
    <t>Centrala wentylacyjna SV4 N5-4-N</t>
  </si>
  <si>
    <t>Centrala wentylacyjna CPV-V</t>
  </si>
  <si>
    <t>SERVERSOCLIMA</t>
  </si>
  <si>
    <t>GEA HAPPEL KLIMATECHNIK</t>
  </si>
  <si>
    <t>Wytwornica wody lodowej 360</t>
  </si>
  <si>
    <t>RANS-SEVESO</t>
  </si>
  <si>
    <t>Wytwornica wody lodowej 210</t>
  </si>
  <si>
    <t>Wytwornica wody lodowej YCAM 210</t>
  </si>
  <si>
    <t>Wytwornica wody lodowej CHAH 22/240</t>
  </si>
  <si>
    <t xml:space="preserve">Wytwornica wody lodowej </t>
  </si>
  <si>
    <t>segment B</t>
  </si>
  <si>
    <t>28kW</t>
  </si>
  <si>
    <t>Stulz</t>
  </si>
  <si>
    <t xml:space="preserve">segment G </t>
  </si>
  <si>
    <t>7 kW</t>
  </si>
  <si>
    <t xml:space="preserve">segment B </t>
  </si>
  <si>
    <t>15kW</t>
  </si>
  <si>
    <t xml:space="preserve">Willa Wieniawskiego ul. Henryka Wieniawskiego 3 </t>
  </si>
  <si>
    <t>Centrala wentylacyjna CPV-1L20/4//PEO-F7/HW2/CEO.1/V</t>
  </si>
  <si>
    <t>Collegium Biologicum ul. Uniwersytetu Poznańskiego 6 w Poznaniu</t>
  </si>
  <si>
    <t>Collegium Chemicum ul. Uniwersytetu Poznańskiego 8  w Poznaniu</t>
  </si>
  <si>
    <t>Collegium Mathematicum ul. Uniwersytetu Poznańskiego 4 w Poznaniu</t>
  </si>
  <si>
    <t>Collegium Physicum ul. Uniwersytetu Poznańskiego 2 w Poznaniu</t>
  </si>
  <si>
    <t>Collegium Geographicum ul. B. Krygowskiego 10 w Poznaniu</t>
  </si>
  <si>
    <t>Klimatyzator zewnętrzny JZ-2</t>
  </si>
  <si>
    <t>Klimatyzator wewnętrzny JZ-2.1- JZ 2.2</t>
  </si>
  <si>
    <t>MDV-D140W/N1</t>
  </si>
  <si>
    <t>MI-71G/DHN1</t>
  </si>
  <si>
    <t>MV5- X400w/V26N1</t>
  </si>
  <si>
    <t>MI45G/DHN1</t>
  </si>
  <si>
    <t>MI-80G/DHN1-M</t>
  </si>
  <si>
    <t>Klimatyzator wewnętrzny JW.-3.1</t>
  </si>
  <si>
    <t>Klimatyzator wewnętrzny JW-3.2</t>
  </si>
  <si>
    <t>Klimatyzator wewnętrzny JW-3.3</t>
  </si>
  <si>
    <t>Klimatyzator zewnętrzny JZ-4</t>
  </si>
  <si>
    <t>Klimatyzator wewnętrzny JW-4</t>
  </si>
  <si>
    <t>Klimatyzator zewnętrzny JZ-DS0</t>
  </si>
  <si>
    <t>Klimatyzator zewnętrzny JZ-3</t>
  </si>
  <si>
    <t>MI22Q4/DHN1- A3</t>
  </si>
  <si>
    <t>Klimatyzator wewnętrzny JW-3.4- JW.3.9</t>
  </si>
  <si>
    <t>MI22G/DHN1-M</t>
  </si>
  <si>
    <t xml:space="preserve">M0B30U- 18HFN1-QRD0
</t>
  </si>
  <si>
    <t xml:space="preserve">MCA3-18HRF1-QRDO </t>
  </si>
  <si>
    <t>MDV- V120W/DN1</t>
  </si>
  <si>
    <t>Klimatyzator wewnętrzny JW- DS01</t>
  </si>
  <si>
    <t>Klimatyzator wewnętrzny JW.-DS0</t>
  </si>
  <si>
    <t>MI-56G/DHN1-S</t>
  </si>
  <si>
    <t>MI-56/DHN1-S</t>
  </si>
  <si>
    <t>Centrala wentylacyjna NW</t>
  </si>
  <si>
    <t xml:space="preserve">HALTON </t>
  </si>
  <si>
    <t>PST-02</t>
  </si>
  <si>
    <t xml:space="preserve">bar jadalnia </t>
  </si>
  <si>
    <t>Razem netto serwis za 1 rok umowy</t>
  </si>
  <si>
    <t>Razem netto serwis za 2 lata umowy</t>
  </si>
  <si>
    <t>Podatek Vat 23%</t>
  </si>
  <si>
    <t xml:space="preserve">Ogółem brutto </t>
  </si>
  <si>
    <t>SUMA</t>
  </si>
  <si>
    <t>……………………………………………….</t>
  </si>
  <si>
    <t>oznaczenie Wykonawcy</t>
  </si>
  <si>
    <t>FORMULARZ CENOWY</t>
  </si>
  <si>
    <t xml:space="preserve">Climaveneta </t>
  </si>
  <si>
    <t>Klimatyzator GREE Multi Split Typ KF18x4GW/NA12 ( 4 wew + 1 zew )</t>
  </si>
  <si>
    <t>SALDA</t>
  </si>
  <si>
    <t xml:space="preserve">Centrale wentylacyjne </t>
  </si>
  <si>
    <t xml:space="preserve">Jednostka zewnętrzna AM040NXMDER/EU </t>
  </si>
  <si>
    <t>Klimatyzacja serworownii</t>
  </si>
  <si>
    <t>serwerownia</t>
  </si>
  <si>
    <t>koawoadwytl</t>
  </si>
  <si>
    <t xml:space="preserve">Agregaty chłodnicze w centralach wentylacyjnych </t>
  </si>
  <si>
    <t>20 kW</t>
  </si>
  <si>
    <t>Clint</t>
  </si>
  <si>
    <t>parter serwerownia</t>
  </si>
  <si>
    <t>pom 02 serwerowniw</t>
  </si>
  <si>
    <t xml:space="preserve">pom 04 serwerowniw </t>
  </si>
  <si>
    <t xml:space="preserve">pom 06 serwerownia </t>
  </si>
  <si>
    <t>pom 9 serwerownia</t>
  </si>
  <si>
    <t>wentylacja toalet</t>
  </si>
  <si>
    <t xml:space="preserve">centrala wentylacyjna </t>
  </si>
  <si>
    <t>2000 m3/h</t>
  </si>
  <si>
    <t>Klimatyzartor</t>
  </si>
  <si>
    <t>Serworownia p02,04,06,08</t>
  </si>
  <si>
    <t>Agregat CELEST LE21</t>
  </si>
  <si>
    <t xml:space="preserve">Collegium Politicum ul. Uniwersytetu Poznańskiego 5 </t>
  </si>
  <si>
    <t>300 kW</t>
  </si>
  <si>
    <t>275 kW</t>
  </si>
  <si>
    <t>Spraplacz do agregatu Carrier</t>
  </si>
  <si>
    <t xml:space="preserve">Klimatyzacja rozdzielni </t>
  </si>
  <si>
    <t>28 kW</t>
  </si>
  <si>
    <t>Agregaty skraplające</t>
  </si>
  <si>
    <t xml:space="preserve">Agregat wody lodowej </t>
  </si>
  <si>
    <t>390 kW</t>
  </si>
  <si>
    <t>Agregat wody lodowej WL 150</t>
  </si>
  <si>
    <t>Załącznik nr 2 do SWZ</t>
  </si>
  <si>
    <t xml:space="preserve">Uwaga: koszt serwisu jednego urządzenia powninien uwzględniać ilości przeglądów określone w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</si>
</sst>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u/>
      <sz val="8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vertAlign val="superscript"/>
      <sz val="8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Times New Roman"/>
      <family val="1"/>
      <charset val="238"/>
    </font>
    <font>
      <b/>
      <sz val="1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119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indent="5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/>
    <xf numFmtId="0" fontId="0" fillId="0" borderId="1" xfId="0" applyBorder="1"/>
    <xf numFmtId="1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7" fontId="4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15" fillId="0" borderId="0" xfId="0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82"/>
  <sheetViews>
    <sheetView tabSelected="1" zoomScaleNormal="100" workbookViewId="0">
      <pane xSplit="1" ySplit="12" topLeftCell="B13" activePane="bottomRight" state="frozen"/>
      <selection pane="topRight" activeCell="B1" sqref="B1"/>
      <selection pane="bottomLeft" activeCell="A11" sqref="A11"/>
      <selection pane="bottomRight" activeCell="I988" sqref="I988"/>
    </sheetView>
  </sheetViews>
  <sheetFormatPr defaultRowHeight="15" x14ac:dyDescent="0.25"/>
  <cols>
    <col min="1" max="1" width="14.85546875" customWidth="1"/>
    <col min="2" max="3" width="9.140625" style="3"/>
    <col min="4" max="4" width="33.5703125" style="52" customWidth="1"/>
    <col min="5" max="5" width="10.140625" style="6" customWidth="1"/>
    <col min="6" max="6" width="13.28515625" style="52" customWidth="1"/>
    <col min="7" max="7" width="26.28515625" style="52" customWidth="1"/>
    <col min="8" max="8" width="37.42578125" style="6" customWidth="1"/>
    <col min="9" max="9" width="26.140625" style="6" customWidth="1"/>
    <col min="10" max="10" width="11" style="3" customWidth="1"/>
    <col min="11" max="11" width="17.28515625" style="3" customWidth="1"/>
    <col min="12" max="12" width="25.5703125" style="3" customWidth="1"/>
  </cols>
  <sheetData>
    <row r="1" spans="2:12" s="46" customFormat="1" x14ac:dyDescent="0.25">
      <c r="B1" s="3"/>
      <c r="C1" s="75"/>
      <c r="D1" s="3"/>
      <c r="E1" s="3"/>
      <c r="F1" s="3"/>
      <c r="G1" s="3"/>
      <c r="H1" s="3"/>
      <c r="I1" s="3"/>
      <c r="J1" s="75"/>
      <c r="K1" s="3" t="s">
        <v>1886</v>
      </c>
      <c r="L1" s="3"/>
    </row>
    <row r="2" spans="2:12" s="46" customFormat="1" x14ac:dyDescent="0.25">
      <c r="B2" s="3"/>
      <c r="C2" s="75"/>
      <c r="D2" s="3"/>
      <c r="E2" s="3"/>
      <c r="F2" s="3"/>
      <c r="G2" s="3"/>
      <c r="H2" s="3"/>
      <c r="I2" s="3"/>
      <c r="J2" s="75"/>
      <c r="K2" s="3"/>
      <c r="L2" s="3"/>
    </row>
    <row r="3" spans="2:12" x14ac:dyDescent="0.25">
      <c r="C3" s="75"/>
      <c r="D3" s="3" t="s">
        <v>1851</v>
      </c>
      <c r="E3" s="3"/>
      <c r="F3" s="3"/>
      <c r="G3" s="3"/>
      <c r="H3" s="3"/>
      <c r="I3" s="3"/>
      <c r="J3" s="75"/>
    </row>
    <row r="4" spans="2:12" ht="22.5" x14ac:dyDescent="0.25">
      <c r="C4" s="75"/>
      <c r="D4" s="3" t="s">
        <v>1852</v>
      </c>
      <c r="E4" s="3"/>
      <c r="F4" s="76"/>
      <c r="G4" s="3"/>
      <c r="H4" s="3"/>
      <c r="I4" s="3"/>
      <c r="J4" s="75"/>
    </row>
    <row r="5" spans="2:12" ht="41.25" customHeight="1" x14ac:dyDescent="0.25">
      <c r="B5" s="97" t="s">
        <v>1853</v>
      </c>
      <c r="C5" s="97"/>
      <c r="D5" s="97"/>
      <c r="E5" s="97"/>
      <c r="F5" s="97"/>
      <c r="G5" s="97"/>
      <c r="H5" s="97"/>
      <c r="I5" s="97"/>
      <c r="J5" s="97"/>
      <c r="K5" s="97"/>
      <c r="L5" s="97"/>
    </row>
    <row r="6" spans="2:12" x14ac:dyDescent="0.25">
      <c r="C6" s="75"/>
      <c r="D6" s="3"/>
      <c r="E6" s="3"/>
      <c r="F6" s="3"/>
      <c r="G6" s="3"/>
      <c r="H6" s="3"/>
      <c r="I6" s="3"/>
      <c r="J6" s="75"/>
    </row>
    <row r="7" spans="2:12" x14ac:dyDescent="0.25">
      <c r="B7" s="94" t="s">
        <v>161</v>
      </c>
      <c r="C7" s="88" t="s">
        <v>38</v>
      </c>
      <c r="D7" s="86" t="s">
        <v>1</v>
      </c>
      <c r="E7" s="86" t="s">
        <v>2</v>
      </c>
      <c r="F7" s="66" t="s">
        <v>3</v>
      </c>
      <c r="G7" s="86" t="s">
        <v>4</v>
      </c>
      <c r="H7" s="86" t="s">
        <v>5</v>
      </c>
      <c r="I7" s="86" t="s">
        <v>6</v>
      </c>
      <c r="J7" s="86" t="s">
        <v>42</v>
      </c>
      <c r="K7" s="86" t="s">
        <v>43</v>
      </c>
      <c r="L7" s="86" t="s">
        <v>319</v>
      </c>
    </row>
    <row r="8" spans="2:12" x14ac:dyDescent="0.25">
      <c r="B8" s="95"/>
      <c r="C8" s="89"/>
      <c r="D8" s="86"/>
      <c r="E8" s="86"/>
      <c r="F8" s="67" t="s">
        <v>318</v>
      </c>
      <c r="G8" s="86"/>
      <c r="H8" s="86"/>
      <c r="I8" s="87"/>
      <c r="J8" s="86"/>
      <c r="K8" s="86"/>
      <c r="L8" s="86"/>
    </row>
    <row r="9" spans="2:12" x14ac:dyDescent="0.25">
      <c r="B9" s="95"/>
      <c r="C9" s="89"/>
      <c r="D9" s="86"/>
      <c r="E9" s="86"/>
      <c r="F9" s="67" t="s">
        <v>7</v>
      </c>
      <c r="G9" s="86"/>
      <c r="H9" s="86"/>
      <c r="I9" s="87"/>
      <c r="J9" s="86"/>
      <c r="K9" s="86"/>
      <c r="L9" s="86"/>
    </row>
    <row r="10" spans="2:12" x14ac:dyDescent="0.25">
      <c r="B10" s="96"/>
      <c r="C10" s="90"/>
      <c r="D10" s="86"/>
      <c r="E10" s="86"/>
      <c r="F10" s="70"/>
      <c r="G10" s="86"/>
      <c r="H10" s="86"/>
      <c r="I10" s="87"/>
      <c r="J10" s="86"/>
      <c r="K10" s="86"/>
      <c r="L10" s="86"/>
    </row>
    <row r="11" spans="2:12" x14ac:dyDescent="0.25">
      <c r="B11" s="12">
        <v>1</v>
      </c>
      <c r="C11" s="81">
        <v>2</v>
      </c>
      <c r="D11" s="53">
        <v>3</v>
      </c>
      <c r="E11" s="11">
        <v>4</v>
      </c>
      <c r="F11" s="53">
        <v>5</v>
      </c>
      <c r="G11" s="53">
        <v>6</v>
      </c>
      <c r="H11" s="11">
        <v>7</v>
      </c>
      <c r="I11" s="11">
        <v>8</v>
      </c>
      <c r="J11" s="11">
        <v>9</v>
      </c>
      <c r="K11" s="11">
        <v>10</v>
      </c>
      <c r="L11" s="11">
        <v>11</v>
      </c>
    </row>
    <row r="12" spans="2:12" x14ac:dyDescent="0.25">
      <c r="B12" s="50"/>
      <c r="C12" s="29"/>
      <c r="D12" s="64"/>
      <c r="E12" s="29"/>
      <c r="F12" s="65"/>
      <c r="G12" s="64"/>
      <c r="H12" s="29"/>
      <c r="I12" s="30"/>
      <c r="J12" s="4"/>
      <c r="K12" s="4"/>
      <c r="L12" s="4"/>
    </row>
    <row r="13" spans="2:12" x14ac:dyDescent="0.25">
      <c r="B13" s="50">
        <v>1</v>
      </c>
      <c r="C13" s="4" t="s">
        <v>40</v>
      </c>
      <c r="D13" s="65" t="s">
        <v>9</v>
      </c>
      <c r="E13" s="30">
        <v>1</v>
      </c>
      <c r="F13" s="65">
        <v>2655</v>
      </c>
      <c r="G13" s="65" t="s">
        <v>10</v>
      </c>
      <c r="H13" s="30" t="s">
        <v>44</v>
      </c>
      <c r="I13" s="30" t="s">
        <v>15</v>
      </c>
      <c r="J13" s="4">
        <v>4</v>
      </c>
      <c r="K13" s="78"/>
      <c r="L13" s="78">
        <f>K13*J13*E13</f>
        <v>0</v>
      </c>
    </row>
    <row r="14" spans="2:12" x14ac:dyDescent="0.25">
      <c r="B14" s="50">
        <f>B13+1</f>
        <v>2</v>
      </c>
      <c r="C14" s="4" t="s">
        <v>40</v>
      </c>
      <c r="D14" s="65" t="s">
        <v>9</v>
      </c>
      <c r="E14" s="30">
        <v>1</v>
      </c>
      <c r="F14" s="65">
        <v>2355</v>
      </c>
      <c r="G14" s="65" t="s">
        <v>10</v>
      </c>
      <c r="H14" s="30" t="s">
        <v>44</v>
      </c>
      <c r="I14" s="30" t="s">
        <v>15</v>
      </c>
      <c r="J14" s="4">
        <v>4</v>
      </c>
      <c r="K14" s="78"/>
      <c r="L14" s="78">
        <f t="shared" ref="L14:L22" si="0">K14*J14*E14</f>
        <v>0</v>
      </c>
    </row>
    <row r="15" spans="2:12" x14ac:dyDescent="0.25">
      <c r="B15" s="50">
        <f t="shared" ref="B15:B78" si="1">B14+1</f>
        <v>3</v>
      </c>
      <c r="C15" s="4" t="s">
        <v>40</v>
      </c>
      <c r="D15" s="65" t="s">
        <v>9</v>
      </c>
      <c r="E15" s="30">
        <v>1</v>
      </c>
      <c r="F15" s="65">
        <v>1715</v>
      </c>
      <c r="G15" s="65" t="s">
        <v>10</v>
      </c>
      <c r="H15" s="30" t="s">
        <v>44</v>
      </c>
      <c r="I15" s="30" t="s">
        <v>15</v>
      </c>
      <c r="J15" s="4">
        <v>4</v>
      </c>
      <c r="K15" s="78"/>
      <c r="L15" s="78">
        <f t="shared" si="0"/>
        <v>0</v>
      </c>
    </row>
    <row r="16" spans="2:12" x14ac:dyDescent="0.25">
      <c r="B16" s="50">
        <f t="shared" si="1"/>
        <v>4</v>
      </c>
      <c r="C16" s="4" t="s">
        <v>40</v>
      </c>
      <c r="D16" s="65" t="s">
        <v>9</v>
      </c>
      <c r="E16" s="30">
        <v>1</v>
      </c>
      <c r="F16" s="65">
        <v>6000</v>
      </c>
      <c r="G16" s="65" t="s">
        <v>11</v>
      </c>
      <c r="H16" s="30" t="s">
        <v>44</v>
      </c>
      <c r="I16" s="30" t="s">
        <v>16</v>
      </c>
      <c r="J16" s="4">
        <v>4</v>
      </c>
      <c r="K16" s="78"/>
      <c r="L16" s="78">
        <f t="shared" si="0"/>
        <v>0</v>
      </c>
    </row>
    <row r="17" spans="2:12" x14ac:dyDescent="0.25">
      <c r="B17" s="50">
        <f t="shared" si="1"/>
        <v>5</v>
      </c>
      <c r="C17" s="4" t="s">
        <v>40</v>
      </c>
      <c r="D17" s="65" t="s">
        <v>9</v>
      </c>
      <c r="E17" s="30">
        <v>1</v>
      </c>
      <c r="F17" s="65">
        <v>8580</v>
      </c>
      <c r="G17" s="65" t="s">
        <v>11</v>
      </c>
      <c r="H17" s="30" t="s">
        <v>44</v>
      </c>
      <c r="I17" s="30" t="s">
        <v>17</v>
      </c>
      <c r="J17" s="4">
        <v>4</v>
      </c>
      <c r="K17" s="78"/>
      <c r="L17" s="78">
        <f t="shared" si="0"/>
        <v>0</v>
      </c>
    </row>
    <row r="18" spans="2:12" x14ac:dyDescent="0.25">
      <c r="B18" s="50">
        <f t="shared" si="1"/>
        <v>6</v>
      </c>
      <c r="C18" s="4" t="s">
        <v>40</v>
      </c>
      <c r="D18" s="65" t="s">
        <v>9</v>
      </c>
      <c r="E18" s="30">
        <v>1</v>
      </c>
      <c r="F18" s="65">
        <v>3600</v>
      </c>
      <c r="G18" s="65" t="s">
        <v>11</v>
      </c>
      <c r="H18" s="30" t="s">
        <v>44</v>
      </c>
      <c r="I18" s="30" t="s">
        <v>17</v>
      </c>
      <c r="J18" s="4">
        <v>4</v>
      </c>
      <c r="K18" s="78"/>
      <c r="L18" s="78">
        <f t="shared" si="0"/>
        <v>0</v>
      </c>
    </row>
    <row r="19" spans="2:12" x14ac:dyDescent="0.25">
      <c r="B19" s="50">
        <f t="shared" si="1"/>
        <v>7</v>
      </c>
      <c r="C19" s="4" t="s">
        <v>40</v>
      </c>
      <c r="D19" s="65" t="s">
        <v>9</v>
      </c>
      <c r="E19" s="30">
        <v>1</v>
      </c>
      <c r="F19" s="65">
        <v>1800</v>
      </c>
      <c r="G19" s="65" t="s">
        <v>11</v>
      </c>
      <c r="H19" s="30" t="s">
        <v>44</v>
      </c>
      <c r="I19" s="30" t="s">
        <v>17</v>
      </c>
      <c r="J19" s="4">
        <v>4</v>
      </c>
      <c r="K19" s="78"/>
      <c r="L19" s="78">
        <f t="shared" si="0"/>
        <v>0</v>
      </c>
    </row>
    <row r="20" spans="2:12" x14ac:dyDescent="0.25">
      <c r="B20" s="50">
        <f t="shared" si="1"/>
        <v>8</v>
      </c>
      <c r="C20" s="4" t="s">
        <v>40</v>
      </c>
      <c r="D20" s="65" t="s">
        <v>9</v>
      </c>
      <c r="E20" s="30">
        <v>1</v>
      </c>
      <c r="F20" s="65">
        <v>900</v>
      </c>
      <c r="G20" s="65" t="s">
        <v>11</v>
      </c>
      <c r="H20" s="30" t="s">
        <v>44</v>
      </c>
      <c r="I20" s="30" t="s">
        <v>17</v>
      </c>
      <c r="J20" s="4">
        <v>4</v>
      </c>
      <c r="K20" s="78"/>
      <c r="L20" s="78">
        <f t="shared" si="0"/>
        <v>0</v>
      </c>
    </row>
    <row r="21" spans="2:12" x14ac:dyDescent="0.25">
      <c r="B21" s="50">
        <f t="shared" si="1"/>
        <v>9</v>
      </c>
      <c r="C21" s="4" t="s">
        <v>40</v>
      </c>
      <c r="D21" s="65" t="s">
        <v>9</v>
      </c>
      <c r="E21" s="30">
        <v>1</v>
      </c>
      <c r="F21" s="65">
        <v>900</v>
      </c>
      <c r="G21" s="65" t="s">
        <v>11</v>
      </c>
      <c r="H21" s="30" t="s">
        <v>44</v>
      </c>
      <c r="I21" s="30" t="s">
        <v>17</v>
      </c>
      <c r="J21" s="4">
        <v>4</v>
      </c>
      <c r="K21" s="78"/>
      <c r="L21" s="78">
        <f t="shared" si="0"/>
        <v>0</v>
      </c>
    </row>
    <row r="22" spans="2:12" x14ac:dyDescent="0.25">
      <c r="B22" s="50">
        <f t="shared" si="1"/>
        <v>10</v>
      </c>
      <c r="C22" s="4" t="s">
        <v>40</v>
      </c>
      <c r="D22" s="65" t="s">
        <v>18</v>
      </c>
      <c r="E22" s="30">
        <v>1</v>
      </c>
      <c r="F22" s="65">
        <v>6000</v>
      </c>
      <c r="G22" s="65" t="s">
        <v>10</v>
      </c>
      <c r="H22" s="30" t="s">
        <v>44</v>
      </c>
      <c r="I22" s="30" t="s">
        <v>19</v>
      </c>
      <c r="J22" s="4">
        <v>4</v>
      </c>
      <c r="K22" s="78"/>
      <c r="L22" s="78">
        <f t="shared" si="0"/>
        <v>0</v>
      </c>
    </row>
    <row r="23" spans="2:12" x14ac:dyDescent="0.25">
      <c r="B23" s="50">
        <f t="shared" si="1"/>
        <v>11</v>
      </c>
      <c r="C23" s="4" t="s">
        <v>41</v>
      </c>
      <c r="D23" s="65" t="s">
        <v>1474</v>
      </c>
      <c r="E23" s="30">
        <v>1</v>
      </c>
      <c r="F23" s="65">
        <v>5000</v>
      </c>
      <c r="G23" s="65" t="s">
        <v>1854</v>
      </c>
      <c r="H23" s="30" t="s">
        <v>44</v>
      </c>
      <c r="I23" s="30" t="s">
        <v>21</v>
      </c>
      <c r="J23" s="4">
        <v>2</v>
      </c>
      <c r="K23" s="78"/>
      <c r="L23" s="78">
        <f>K23*J23*E23</f>
        <v>0</v>
      </c>
    </row>
    <row r="24" spans="2:12" x14ac:dyDescent="0.25">
      <c r="B24" s="50">
        <f t="shared" si="1"/>
        <v>12</v>
      </c>
      <c r="C24" s="4" t="s">
        <v>39</v>
      </c>
      <c r="D24" s="65" t="s">
        <v>8</v>
      </c>
      <c r="E24" s="30">
        <v>1</v>
      </c>
      <c r="F24" s="65" t="s">
        <v>22</v>
      </c>
      <c r="G24" s="65" t="s">
        <v>23</v>
      </c>
      <c r="H24" s="30" t="s">
        <v>44</v>
      </c>
      <c r="I24" s="30" t="s">
        <v>24</v>
      </c>
      <c r="J24" s="4">
        <v>4</v>
      </c>
      <c r="K24" s="78"/>
      <c r="L24" s="78">
        <f>K24*J24*E24</f>
        <v>0</v>
      </c>
    </row>
    <row r="25" spans="2:12" x14ac:dyDescent="0.25">
      <c r="B25" s="50">
        <f t="shared" si="1"/>
        <v>13</v>
      </c>
      <c r="C25" s="4" t="s">
        <v>39</v>
      </c>
      <c r="D25" s="65" t="s">
        <v>8</v>
      </c>
      <c r="E25" s="30">
        <v>1</v>
      </c>
      <c r="F25" s="65" t="s">
        <v>25</v>
      </c>
      <c r="G25" s="65" t="s">
        <v>26</v>
      </c>
      <c r="H25" s="30" t="s">
        <v>44</v>
      </c>
      <c r="I25" s="30" t="s">
        <v>27</v>
      </c>
      <c r="J25" s="4">
        <v>2</v>
      </c>
      <c r="K25" s="78"/>
      <c r="L25" s="78">
        <f t="shared" ref="L25:L30" si="2">K25*J25*E25</f>
        <v>0</v>
      </c>
    </row>
    <row r="26" spans="2:12" x14ac:dyDescent="0.25">
      <c r="B26" s="50">
        <f t="shared" si="1"/>
        <v>14</v>
      </c>
      <c r="C26" s="4" t="s">
        <v>39</v>
      </c>
      <c r="D26" s="65" t="s">
        <v>8</v>
      </c>
      <c r="E26" s="30">
        <v>1</v>
      </c>
      <c r="F26" s="65" t="s">
        <v>28</v>
      </c>
      <c r="G26" s="65" t="s">
        <v>29</v>
      </c>
      <c r="H26" s="30" t="s">
        <v>44</v>
      </c>
      <c r="I26" s="30" t="s">
        <v>30</v>
      </c>
      <c r="J26" s="4">
        <v>2</v>
      </c>
      <c r="K26" s="78"/>
      <c r="L26" s="78">
        <f t="shared" si="2"/>
        <v>0</v>
      </c>
    </row>
    <row r="27" spans="2:12" x14ac:dyDescent="0.25">
      <c r="B27" s="50">
        <f t="shared" si="1"/>
        <v>15</v>
      </c>
      <c r="C27" s="4" t="s">
        <v>39</v>
      </c>
      <c r="D27" s="65" t="s">
        <v>8</v>
      </c>
      <c r="E27" s="30">
        <v>1</v>
      </c>
      <c r="F27" s="65" t="s">
        <v>28</v>
      </c>
      <c r="G27" s="65" t="s">
        <v>29</v>
      </c>
      <c r="H27" s="30" t="s">
        <v>44</v>
      </c>
      <c r="I27" s="30" t="s">
        <v>31</v>
      </c>
      <c r="J27" s="4">
        <v>2</v>
      </c>
      <c r="K27" s="78"/>
      <c r="L27" s="78">
        <f t="shared" si="2"/>
        <v>0</v>
      </c>
    </row>
    <row r="28" spans="2:12" x14ac:dyDescent="0.25">
      <c r="B28" s="50">
        <f t="shared" si="1"/>
        <v>16</v>
      </c>
      <c r="C28" s="4" t="s">
        <v>39</v>
      </c>
      <c r="D28" s="65" t="s">
        <v>8</v>
      </c>
      <c r="E28" s="30">
        <v>1</v>
      </c>
      <c r="F28" s="65"/>
      <c r="G28" s="65" t="s">
        <v>12</v>
      </c>
      <c r="H28" s="30" t="s">
        <v>44</v>
      </c>
      <c r="I28" s="30" t="s">
        <v>32</v>
      </c>
      <c r="J28" s="4">
        <v>2</v>
      </c>
      <c r="K28" s="78"/>
      <c r="L28" s="78">
        <f t="shared" si="2"/>
        <v>0</v>
      </c>
    </row>
    <row r="29" spans="2:12" x14ac:dyDescent="0.25">
      <c r="B29" s="50">
        <f t="shared" si="1"/>
        <v>17</v>
      </c>
      <c r="C29" s="4" t="s">
        <v>39</v>
      </c>
      <c r="D29" s="65" t="s">
        <v>8</v>
      </c>
      <c r="E29" s="30">
        <v>1</v>
      </c>
      <c r="F29" s="65"/>
      <c r="G29" s="65" t="s">
        <v>14</v>
      </c>
      <c r="H29" s="30" t="s">
        <v>44</v>
      </c>
      <c r="I29" s="30" t="s">
        <v>381</v>
      </c>
      <c r="J29" s="4">
        <v>4</v>
      </c>
      <c r="K29" s="78"/>
      <c r="L29" s="78">
        <f t="shared" si="2"/>
        <v>0</v>
      </c>
    </row>
    <row r="30" spans="2:12" x14ac:dyDescent="0.25">
      <c r="B30" s="50">
        <f t="shared" si="1"/>
        <v>18</v>
      </c>
      <c r="C30" s="4" t="s">
        <v>39</v>
      </c>
      <c r="D30" s="65" t="s">
        <v>33</v>
      </c>
      <c r="E30" s="30">
        <v>1</v>
      </c>
      <c r="F30" s="65">
        <v>2500</v>
      </c>
      <c r="G30" s="65" t="s">
        <v>34</v>
      </c>
      <c r="H30" s="30" t="s">
        <v>44</v>
      </c>
      <c r="I30" s="30" t="s">
        <v>35</v>
      </c>
      <c r="J30" s="4">
        <v>2</v>
      </c>
      <c r="K30" s="78"/>
      <c r="L30" s="78">
        <f t="shared" si="2"/>
        <v>0</v>
      </c>
    </row>
    <row r="31" spans="2:12" x14ac:dyDescent="0.25">
      <c r="B31" s="50">
        <f t="shared" si="1"/>
        <v>19</v>
      </c>
      <c r="C31" s="4" t="s">
        <v>40</v>
      </c>
      <c r="D31" s="65" t="s">
        <v>9</v>
      </c>
      <c r="E31" s="30">
        <v>1</v>
      </c>
      <c r="F31" s="65"/>
      <c r="G31" s="65" t="s">
        <v>11</v>
      </c>
      <c r="H31" s="30" t="s">
        <v>44</v>
      </c>
      <c r="I31" s="35" t="s">
        <v>382</v>
      </c>
      <c r="J31" s="4">
        <v>4</v>
      </c>
      <c r="K31" s="78"/>
      <c r="L31" s="78">
        <f>K31*J31*E31</f>
        <v>0</v>
      </c>
    </row>
    <row r="32" spans="2:12" x14ac:dyDescent="0.25">
      <c r="B32" s="50">
        <f t="shared" si="1"/>
        <v>20</v>
      </c>
      <c r="C32" s="4" t="s">
        <v>39</v>
      </c>
      <c r="D32" s="65" t="s">
        <v>383</v>
      </c>
      <c r="E32" s="30">
        <v>4</v>
      </c>
      <c r="F32" s="65"/>
      <c r="G32" s="65" t="s">
        <v>384</v>
      </c>
      <c r="H32" s="30" t="s">
        <v>393</v>
      </c>
      <c r="I32" s="30"/>
      <c r="J32" s="4">
        <v>2</v>
      </c>
      <c r="K32" s="78"/>
      <c r="L32" s="78">
        <f t="shared" ref="L32:L38" si="3">K32*J32*E32</f>
        <v>0</v>
      </c>
    </row>
    <row r="33" spans="2:12" ht="22.5" x14ac:dyDescent="0.25">
      <c r="B33" s="50">
        <f t="shared" si="1"/>
        <v>21</v>
      </c>
      <c r="C33" s="4" t="s">
        <v>39</v>
      </c>
      <c r="D33" s="65" t="s">
        <v>385</v>
      </c>
      <c r="E33" s="30">
        <v>4</v>
      </c>
      <c r="F33" s="65"/>
      <c r="G33" s="65" t="s">
        <v>384</v>
      </c>
      <c r="H33" s="30" t="s">
        <v>393</v>
      </c>
      <c r="I33" s="30" t="s">
        <v>388</v>
      </c>
      <c r="J33" s="4">
        <v>4</v>
      </c>
      <c r="K33" s="78"/>
      <c r="L33" s="78">
        <f t="shared" si="3"/>
        <v>0</v>
      </c>
    </row>
    <row r="34" spans="2:12" x14ac:dyDescent="0.25">
      <c r="B34" s="50">
        <f t="shared" si="1"/>
        <v>22</v>
      </c>
      <c r="C34" s="4" t="s">
        <v>39</v>
      </c>
      <c r="D34" s="65" t="s">
        <v>386</v>
      </c>
      <c r="E34" s="30">
        <v>1</v>
      </c>
      <c r="F34" s="65"/>
      <c r="G34" s="65" t="s">
        <v>387</v>
      </c>
      <c r="H34" s="30" t="s">
        <v>393</v>
      </c>
      <c r="I34" s="30"/>
      <c r="J34" s="4">
        <v>2</v>
      </c>
      <c r="K34" s="78"/>
      <c r="L34" s="78">
        <f t="shared" si="3"/>
        <v>0</v>
      </c>
    </row>
    <row r="35" spans="2:12" x14ac:dyDescent="0.25">
      <c r="B35" s="50">
        <f t="shared" si="1"/>
        <v>23</v>
      </c>
      <c r="C35" s="4" t="s">
        <v>39</v>
      </c>
      <c r="D35" s="68" t="s">
        <v>389</v>
      </c>
      <c r="E35" s="32">
        <v>1</v>
      </c>
      <c r="F35" s="68"/>
      <c r="G35" s="68" t="s">
        <v>387</v>
      </c>
      <c r="H35" s="30" t="s">
        <v>393</v>
      </c>
      <c r="I35" s="30" t="s">
        <v>390</v>
      </c>
      <c r="J35" s="4">
        <v>2</v>
      </c>
      <c r="K35" s="78"/>
      <c r="L35" s="78">
        <f t="shared" si="3"/>
        <v>0</v>
      </c>
    </row>
    <row r="36" spans="2:12" x14ac:dyDescent="0.25">
      <c r="B36" s="50">
        <f t="shared" si="1"/>
        <v>24</v>
      </c>
      <c r="C36" s="4" t="s">
        <v>39</v>
      </c>
      <c r="D36" s="65" t="s">
        <v>383</v>
      </c>
      <c r="E36" s="30">
        <v>1</v>
      </c>
      <c r="F36" s="65"/>
      <c r="G36" s="65" t="s">
        <v>387</v>
      </c>
      <c r="H36" s="30" t="s">
        <v>394</v>
      </c>
      <c r="I36" s="30"/>
      <c r="J36" s="4">
        <v>2</v>
      </c>
      <c r="K36" s="78"/>
      <c r="L36" s="78">
        <f t="shared" si="3"/>
        <v>0</v>
      </c>
    </row>
    <row r="37" spans="2:12" ht="22.5" x14ac:dyDescent="0.25">
      <c r="B37" s="50">
        <f t="shared" si="1"/>
        <v>25</v>
      </c>
      <c r="C37" s="4" t="s">
        <v>39</v>
      </c>
      <c r="D37" s="65" t="s">
        <v>391</v>
      </c>
      <c r="E37" s="30">
        <v>1</v>
      </c>
      <c r="F37" s="65"/>
      <c r="G37" s="65" t="s">
        <v>387</v>
      </c>
      <c r="H37" s="30" t="s">
        <v>394</v>
      </c>
      <c r="I37" s="30" t="s">
        <v>392</v>
      </c>
      <c r="J37" s="4">
        <v>4</v>
      </c>
      <c r="K37" s="78"/>
      <c r="L37" s="78">
        <f t="shared" si="3"/>
        <v>0</v>
      </c>
    </row>
    <row r="38" spans="2:12" x14ac:dyDescent="0.25">
      <c r="B38" s="50">
        <f t="shared" si="1"/>
        <v>26</v>
      </c>
      <c r="C38" s="30" t="s">
        <v>39</v>
      </c>
      <c r="D38" s="65" t="s">
        <v>395</v>
      </c>
      <c r="E38" s="30">
        <v>2</v>
      </c>
      <c r="F38" s="65" t="s">
        <v>396</v>
      </c>
      <c r="G38" s="65" t="s">
        <v>397</v>
      </c>
      <c r="H38" s="30" t="s">
        <v>398</v>
      </c>
      <c r="I38" s="30"/>
      <c r="J38" s="4">
        <v>2</v>
      </c>
      <c r="K38" s="78"/>
      <c r="L38" s="78">
        <f t="shared" si="3"/>
        <v>0</v>
      </c>
    </row>
    <row r="39" spans="2:12" ht="22.5" x14ac:dyDescent="0.25">
      <c r="B39" s="50">
        <f t="shared" si="1"/>
        <v>27</v>
      </c>
      <c r="C39" s="30" t="s">
        <v>40</v>
      </c>
      <c r="D39" s="65" t="s">
        <v>399</v>
      </c>
      <c r="E39" s="30">
        <v>1</v>
      </c>
      <c r="F39" s="65">
        <v>3300</v>
      </c>
      <c r="G39" s="65" t="s">
        <v>400</v>
      </c>
      <c r="H39" s="30" t="s">
        <v>398</v>
      </c>
      <c r="I39" s="30" t="s">
        <v>401</v>
      </c>
      <c r="J39" s="4">
        <v>4</v>
      </c>
      <c r="K39" s="78"/>
      <c r="L39" s="78">
        <f>K39*J39*E39</f>
        <v>0</v>
      </c>
    </row>
    <row r="40" spans="2:12" ht="22.5" x14ac:dyDescent="0.25">
      <c r="B40" s="50">
        <f t="shared" si="1"/>
        <v>28</v>
      </c>
      <c r="C40" s="30" t="s">
        <v>39</v>
      </c>
      <c r="D40" s="65" t="s">
        <v>402</v>
      </c>
      <c r="E40" s="30">
        <v>1</v>
      </c>
      <c r="F40" s="65" t="s">
        <v>403</v>
      </c>
      <c r="G40" s="65" t="s">
        <v>387</v>
      </c>
      <c r="H40" s="30" t="s">
        <v>398</v>
      </c>
      <c r="I40" s="30" t="s">
        <v>401</v>
      </c>
      <c r="J40" s="4">
        <v>2</v>
      </c>
      <c r="K40" s="78"/>
      <c r="L40" s="78">
        <f t="shared" ref="L40:L41" si="4">K40*J40*E40</f>
        <v>0</v>
      </c>
    </row>
    <row r="41" spans="2:12" ht="22.5" x14ac:dyDescent="0.25">
      <c r="B41" s="50">
        <f t="shared" si="1"/>
        <v>29</v>
      </c>
      <c r="C41" s="30" t="s">
        <v>39</v>
      </c>
      <c r="D41" s="65" t="s">
        <v>404</v>
      </c>
      <c r="E41" s="30">
        <v>1</v>
      </c>
      <c r="F41" s="65" t="s">
        <v>405</v>
      </c>
      <c r="G41" s="65" t="s">
        <v>387</v>
      </c>
      <c r="H41" s="30" t="s">
        <v>398</v>
      </c>
      <c r="I41" s="30" t="s">
        <v>401</v>
      </c>
      <c r="J41" s="4">
        <v>2</v>
      </c>
      <c r="K41" s="78"/>
      <c r="L41" s="78">
        <f t="shared" si="4"/>
        <v>0</v>
      </c>
    </row>
    <row r="42" spans="2:12" x14ac:dyDescent="0.25">
      <c r="B42" s="50">
        <f t="shared" si="1"/>
        <v>30</v>
      </c>
      <c r="C42" s="4" t="s">
        <v>40</v>
      </c>
      <c r="D42" s="65" t="s">
        <v>406</v>
      </c>
      <c r="E42" s="30">
        <v>1</v>
      </c>
      <c r="F42" s="65" t="s">
        <v>407</v>
      </c>
      <c r="G42" s="65" t="s">
        <v>408</v>
      </c>
      <c r="H42" s="30" t="s">
        <v>409</v>
      </c>
      <c r="I42" s="30" t="s">
        <v>410</v>
      </c>
      <c r="J42" s="4">
        <v>4</v>
      </c>
      <c r="K42" s="78"/>
      <c r="L42" s="78">
        <f>K42*J42*E42</f>
        <v>0</v>
      </c>
    </row>
    <row r="43" spans="2:12" x14ac:dyDescent="0.25">
      <c r="B43" s="50">
        <f t="shared" si="1"/>
        <v>31</v>
      </c>
      <c r="C43" s="4" t="s">
        <v>41</v>
      </c>
      <c r="D43" s="65" t="s">
        <v>411</v>
      </c>
      <c r="E43" s="30">
        <v>1</v>
      </c>
      <c r="F43" s="65" t="s">
        <v>412</v>
      </c>
      <c r="G43" s="65" t="s">
        <v>413</v>
      </c>
      <c r="H43" s="30" t="s">
        <v>409</v>
      </c>
      <c r="I43" s="30" t="s">
        <v>410</v>
      </c>
      <c r="J43" s="4">
        <v>2</v>
      </c>
      <c r="K43" s="78"/>
      <c r="L43" s="78">
        <f>K43*J43*E43</f>
        <v>0</v>
      </c>
    </row>
    <row r="44" spans="2:12" x14ac:dyDescent="0.25">
      <c r="B44" s="50">
        <f t="shared" si="1"/>
        <v>32</v>
      </c>
      <c r="C44" s="4" t="s">
        <v>39</v>
      </c>
      <c r="D44" s="65" t="s">
        <v>414</v>
      </c>
      <c r="E44" s="30">
        <v>1</v>
      </c>
      <c r="F44" s="65" t="s">
        <v>415</v>
      </c>
      <c r="G44" s="65" t="s">
        <v>416</v>
      </c>
      <c r="H44" s="30" t="s">
        <v>409</v>
      </c>
      <c r="I44" s="30" t="s">
        <v>410</v>
      </c>
      <c r="J44" s="4">
        <v>2</v>
      </c>
      <c r="K44" s="78"/>
      <c r="L44" s="78">
        <f t="shared" ref="L44:L45" si="5">K44*J44*E44</f>
        <v>0</v>
      </c>
    </row>
    <row r="45" spans="2:12" x14ac:dyDescent="0.25">
      <c r="B45" s="50">
        <f t="shared" si="1"/>
        <v>33</v>
      </c>
      <c r="C45" s="4" t="s">
        <v>39</v>
      </c>
      <c r="D45" s="65" t="s">
        <v>417</v>
      </c>
      <c r="E45" s="31">
        <v>1</v>
      </c>
      <c r="F45" s="69" t="s">
        <v>418</v>
      </c>
      <c r="G45" s="69" t="s">
        <v>419</v>
      </c>
      <c r="H45" s="30" t="s">
        <v>409</v>
      </c>
      <c r="I45" s="32" t="s">
        <v>420</v>
      </c>
      <c r="J45" s="4">
        <v>4</v>
      </c>
      <c r="K45" s="78"/>
      <c r="L45" s="78">
        <f t="shared" si="5"/>
        <v>0</v>
      </c>
    </row>
    <row r="46" spans="2:12" x14ac:dyDescent="0.25">
      <c r="B46" s="50">
        <f t="shared" si="1"/>
        <v>34</v>
      </c>
      <c r="C46" s="4" t="s">
        <v>40</v>
      </c>
      <c r="D46" s="65" t="s">
        <v>9</v>
      </c>
      <c r="E46" s="30">
        <v>1</v>
      </c>
      <c r="F46" s="65" t="s">
        <v>421</v>
      </c>
      <c r="G46" s="65" t="s">
        <v>10</v>
      </c>
      <c r="H46" s="30" t="s">
        <v>409</v>
      </c>
      <c r="I46" s="30" t="s">
        <v>410</v>
      </c>
      <c r="J46" s="4">
        <v>4</v>
      </c>
      <c r="K46" s="78"/>
      <c r="L46" s="78">
        <f t="shared" ref="L46:L48" si="6">K46*J46*E46</f>
        <v>0</v>
      </c>
    </row>
    <row r="47" spans="2:12" x14ac:dyDescent="0.25">
      <c r="B47" s="50">
        <f t="shared" si="1"/>
        <v>35</v>
      </c>
      <c r="C47" s="4" t="s">
        <v>40</v>
      </c>
      <c r="D47" s="65" t="s">
        <v>9</v>
      </c>
      <c r="E47" s="30">
        <v>1</v>
      </c>
      <c r="F47" s="65" t="s">
        <v>421</v>
      </c>
      <c r="G47" s="65" t="s">
        <v>10</v>
      </c>
      <c r="H47" s="30" t="s">
        <v>409</v>
      </c>
      <c r="I47" s="30" t="s">
        <v>410</v>
      </c>
      <c r="J47" s="4">
        <v>4</v>
      </c>
      <c r="K47" s="78"/>
      <c r="L47" s="78">
        <f t="shared" si="6"/>
        <v>0</v>
      </c>
    </row>
    <row r="48" spans="2:12" x14ac:dyDescent="0.25">
      <c r="B48" s="50">
        <f t="shared" si="1"/>
        <v>36</v>
      </c>
      <c r="C48" s="4" t="s">
        <v>40</v>
      </c>
      <c r="D48" s="65" t="s">
        <v>9</v>
      </c>
      <c r="E48" s="30">
        <v>1</v>
      </c>
      <c r="F48" s="65" t="s">
        <v>422</v>
      </c>
      <c r="G48" s="65" t="s">
        <v>10</v>
      </c>
      <c r="H48" s="30" t="s">
        <v>409</v>
      </c>
      <c r="I48" s="30" t="s">
        <v>410</v>
      </c>
      <c r="J48" s="4">
        <v>4</v>
      </c>
      <c r="K48" s="78"/>
      <c r="L48" s="78">
        <f t="shared" si="6"/>
        <v>0</v>
      </c>
    </row>
    <row r="49" spans="2:12" x14ac:dyDescent="0.25">
      <c r="B49" s="50">
        <f t="shared" si="1"/>
        <v>37</v>
      </c>
      <c r="C49" s="4" t="s">
        <v>40</v>
      </c>
      <c r="D49" s="65" t="s">
        <v>423</v>
      </c>
      <c r="E49" s="30">
        <v>1</v>
      </c>
      <c r="F49" s="65" t="s">
        <v>424</v>
      </c>
      <c r="G49" s="65" t="s">
        <v>10</v>
      </c>
      <c r="H49" s="30" t="s">
        <v>409</v>
      </c>
      <c r="I49" s="30" t="s">
        <v>410</v>
      </c>
      <c r="J49" s="4">
        <v>2</v>
      </c>
      <c r="K49" s="78"/>
      <c r="L49" s="78">
        <f>K49*J49*E49</f>
        <v>0</v>
      </c>
    </row>
    <row r="50" spans="2:12" x14ac:dyDescent="0.25">
      <c r="B50" s="50">
        <f t="shared" si="1"/>
        <v>38</v>
      </c>
      <c r="C50" s="4" t="s">
        <v>40</v>
      </c>
      <c r="D50" s="65" t="s">
        <v>425</v>
      </c>
      <c r="E50" s="30">
        <v>1</v>
      </c>
      <c r="F50" s="65">
        <v>15000</v>
      </c>
      <c r="G50" s="65" t="s">
        <v>10</v>
      </c>
      <c r="H50" s="30" t="s">
        <v>409</v>
      </c>
      <c r="I50" s="30" t="s">
        <v>426</v>
      </c>
      <c r="J50" s="4">
        <v>4</v>
      </c>
      <c r="K50" s="78"/>
      <c r="L50" s="78">
        <f t="shared" ref="L50:L53" si="7">K50*J50*E50</f>
        <v>0</v>
      </c>
    </row>
    <row r="51" spans="2:12" x14ac:dyDescent="0.25">
      <c r="B51" s="50">
        <f t="shared" si="1"/>
        <v>39</v>
      </c>
      <c r="C51" s="4" t="s">
        <v>40</v>
      </c>
      <c r="D51" s="65" t="s">
        <v>427</v>
      </c>
      <c r="E51" s="30">
        <v>1</v>
      </c>
      <c r="F51" s="65"/>
      <c r="G51" s="65" t="s">
        <v>10</v>
      </c>
      <c r="H51" s="30" t="s">
        <v>409</v>
      </c>
      <c r="I51" s="2" t="s">
        <v>428</v>
      </c>
      <c r="J51" s="4">
        <v>4</v>
      </c>
      <c r="K51" s="78"/>
      <c r="L51" s="78">
        <f t="shared" si="7"/>
        <v>0</v>
      </c>
    </row>
    <row r="52" spans="2:12" x14ac:dyDescent="0.25">
      <c r="B52" s="50">
        <f t="shared" si="1"/>
        <v>40</v>
      </c>
      <c r="C52" s="4" t="s">
        <v>40</v>
      </c>
      <c r="D52" s="65" t="s">
        <v>9</v>
      </c>
      <c r="E52" s="30">
        <v>1</v>
      </c>
      <c r="F52" s="65"/>
      <c r="G52" s="65" t="s">
        <v>10</v>
      </c>
      <c r="H52" s="30" t="s">
        <v>409</v>
      </c>
      <c r="I52" s="2"/>
      <c r="J52" s="4">
        <v>4</v>
      </c>
      <c r="K52" s="78"/>
      <c r="L52" s="78">
        <f t="shared" si="7"/>
        <v>0</v>
      </c>
    </row>
    <row r="53" spans="2:12" x14ac:dyDescent="0.25">
      <c r="B53" s="50">
        <f t="shared" si="1"/>
        <v>41</v>
      </c>
      <c r="C53" s="4" t="s">
        <v>40</v>
      </c>
      <c r="D53" s="65" t="s">
        <v>429</v>
      </c>
      <c r="E53" s="30">
        <v>1</v>
      </c>
      <c r="F53" s="65" t="s">
        <v>430</v>
      </c>
      <c r="G53" s="65" t="s">
        <v>431</v>
      </c>
      <c r="H53" s="30" t="s">
        <v>409</v>
      </c>
      <c r="I53" s="2"/>
      <c r="J53" s="4">
        <v>4</v>
      </c>
      <c r="K53" s="78"/>
      <c r="L53" s="78">
        <f t="shared" si="7"/>
        <v>0</v>
      </c>
    </row>
    <row r="54" spans="2:12" x14ac:dyDescent="0.25">
      <c r="B54" s="50">
        <f t="shared" si="1"/>
        <v>42</v>
      </c>
      <c r="C54" s="4" t="s">
        <v>41</v>
      </c>
      <c r="D54" s="65" t="s">
        <v>432</v>
      </c>
      <c r="E54" s="30">
        <v>1</v>
      </c>
      <c r="F54" s="65"/>
      <c r="G54" s="65" t="s">
        <v>433</v>
      </c>
      <c r="H54" s="30" t="s">
        <v>409</v>
      </c>
      <c r="I54" s="2"/>
      <c r="J54" s="4">
        <v>2</v>
      </c>
      <c r="K54" s="78"/>
      <c r="L54" s="78">
        <f>K54*J54*E54</f>
        <v>0</v>
      </c>
    </row>
    <row r="55" spans="2:12" x14ac:dyDescent="0.25">
      <c r="B55" s="50">
        <f t="shared" si="1"/>
        <v>43</v>
      </c>
      <c r="C55" s="4" t="s">
        <v>39</v>
      </c>
      <c r="D55" s="65" t="s">
        <v>434</v>
      </c>
      <c r="E55" s="30">
        <v>9</v>
      </c>
      <c r="F55" s="65"/>
      <c r="G55" s="65" t="s">
        <v>437</v>
      </c>
      <c r="H55" s="30" t="s">
        <v>409</v>
      </c>
      <c r="I55" s="30" t="s">
        <v>435</v>
      </c>
      <c r="J55" s="4">
        <v>2</v>
      </c>
      <c r="K55" s="78"/>
      <c r="L55" s="78">
        <f t="shared" ref="L55:L56" si="8">K55*J55*E55</f>
        <v>0</v>
      </c>
    </row>
    <row r="56" spans="2:12" x14ac:dyDescent="0.25">
      <c r="B56" s="50">
        <f t="shared" si="1"/>
        <v>44</v>
      </c>
      <c r="C56" s="4" t="s">
        <v>39</v>
      </c>
      <c r="D56" s="65" t="s">
        <v>434</v>
      </c>
      <c r="E56" s="30">
        <v>14</v>
      </c>
      <c r="F56" s="65"/>
      <c r="G56" s="65" t="s">
        <v>437</v>
      </c>
      <c r="H56" s="30" t="s">
        <v>409</v>
      </c>
      <c r="I56" s="30" t="s">
        <v>436</v>
      </c>
      <c r="J56" s="4">
        <v>2</v>
      </c>
      <c r="K56" s="78"/>
      <c r="L56" s="78">
        <f t="shared" si="8"/>
        <v>0</v>
      </c>
    </row>
    <row r="57" spans="2:12" s="46" customFormat="1" ht="22.5" x14ac:dyDescent="0.25">
      <c r="B57" s="50">
        <f t="shared" si="1"/>
        <v>45</v>
      </c>
      <c r="C57" s="50" t="s">
        <v>40</v>
      </c>
      <c r="D57" s="65" t="s">
        <v>1812</v>
      </c>
      <c r="E57" s="51">
        <v>1</v>
      </c>
      <c r="F57" s="65"/>
      <c r="G57" s="65" t="s">
        <v>519</v>
      </c>
      <c r="H57" s="51" t="s">
        <v>1811</v>
      </c>
      <c r="I57" s="51"/>
      <c r="J57" s="50">
        <v>4</v>
      </c>
      <c r="K57" s="78"/>
      <c r="L57" s="78">
        <f>K57*J57*E57</f>
        <v>0</v>
      </c>
    </row>
    <row r="58" spans="2:12" x14ac:dyDescent="0.25">
      <c r="B58" s="50">
        <f t="shared" si="1"/>
        <v>46</v>
      </c>
      <c r="C58" s="4" t="s">
        <v>39</v>
      </c>
      <c r="D58" s="36" t="s">
        <v>438</v>
      </c>
      <c r="E58" s="36">
        <v>1</v>
      </c>
      <c r="F58" s="36" t="s">
        <v>439</v>
      </c>
      <c r="G58" s="36" t="s">
        <v>440</v>
      </c>
      <c r="H58" s="36" t="s">
        <v>474</v>
      </c>
      <c r="I58" s="36" t="s">
        <v>441</v>
      </c>
      <c r="J58" s="4">
        <v>2</v>
      </c>
      <c r="K58" s="78"/>
      <c r="L58" s="78">
        <f>K58*J58*E58</f>
        <v>0</v>
      </c>
    </row>
    <row r="59" spans="2:12" x14ac:dyDescent="0.25">
      <c r="B59" s="50">
        <f t="shared" si="1"/>
        <v>47</v>
      </c>
      <c r="C59" s="4" t="s">
        <v>41</v>
      </c>
      <c r="D59" s="65" t="s">
        <v>442</v>
      </c>
      <c r="E59" s="30">
        <v>1</v>
      </c>
      <c r="F59" s="65" t="s">
        <v>443</v>
      </c>
      <c r="G59" s="65" t="s">
        <v>444</v>
      </c>
      <c r="H59" s="30" t="s">
        <v>474</v>
      </c>
      <c r="I59" s="30" t="s">
        <v>445</v>
      </c>
      <c r="J59" s="4">
        <v>2</v>
      </c>
      <c r="K59" s="78"/>
      <c r="L59" s="78">
        <f>K59*J59*E59</f>
        <v>0</v>
      </c>
    </row>
    <row r="60" spans="2:12" x14ac:dyDescent="0.25">
      <c r="B60" s="50">
        <f t="shared" si="1"/>
        <v>48</v>
      </c>
      <c r="C60" s="4" t="s">
        <v>40</v>
      </c>
      <c r="D60" s="65" t="s">
        <v>446</v>
      </c>
      <c r="E60" s="30">
        <v>1</v>
      </c>
      <c r="F60" s="65" t="s">
        <v>447</v>
      </c>
      <c r="G60" s="65" t="s">
        <v>448</v>
      </c>
      <c r="H60" s="30" t="s">
        <v>474</v>
      </c>
      <c r="I60" s="30" t="s">
        <v>449</v>
      </c>
      <c r="J60" s="4">
        <v>4</v>
      </c>
      <c r="K60" s="78"/>
      <c r="L60" s="78">
        <f t="shared" ref="L60:L93" si="9">K60*J60*E60</f>
        <v>0</v>
      </c>
    </row>
    <row r="61" spans="2:12" x14ac:dyDescent="0.25">
      <c r="B61" s="50">
        <f t="shared" si="1"/>
        <v>49</v>
      </c>
      <c r="C61" s="4" t="s">
        <v>40</v>
      </c>
      <c r="D61" s="65" t="s">
        <v>450</v>
      </c>
      <c r="E61" s="30">
        <v>1</v>
      </c>
      <c r="F61" s="65">
        <v>4500</v>
      </c>
      <c r="G61" s="65" t="s">
        <v>448</v>
      </c>
      <c r="H61" s="30" t="s">
        <v>474</v>
      </c>
      <c r="I61" s="30" t="s">
        <v>449</v>
      </c>
      <c r="J61" s="4">
        <v>4</v>
      </c>
      <c r="K61" s="78"/>
      <c r="L61" s="78">
        <f t="shared" si="9"/>
        <v>0</v>
      </c>
    </row>
    <row r="62" spans="2:12" x14ac:dyDescent="0.25">
      <c r="B62" s="50">
        <f t="shared" si="1"/>
        <v>50</v>
      </c>
      <c r="C62" s="4" t="s">
        <v>40</v>
      </c>
      <c r="D62" s="65" t="s">
        <v>451</v>
      </c>
      <c r="E62" s="30">
        <v>1</v>
      </c>
      <c r="F62" s="65">
        <v>4000</v>
      </c>
      <c r="G62" s="65" t="s">
        <v>448</v>
      </c>
      <c r="H62" s="30" t="s">
        <v>474</v>
      </c>
      <c r="I62" s="30" t="s">
        <v>449</v>
      </c>
      <c r="J62" s="4">
        <v>4</v>
      </c>
      <c r="K62" s="78"/>
      <c r="L62" s="78">
        <f t="shared" si="9"/>
        <v>0</v>
      </c>
    </row>
    <row r="63" spans="2:12" ht="22.5" x14ac:dyDescent="0.25">
      <c r="B63" s="50">
        <f t="shared" si="1"/>
        <v>51</v>
      </c>
      <c r="C63" s="4" t="s">
        <v>39</v>
      </c>
      <c r="D63" s="65" t="s">
        <v>477</v>
      </c>
      <c r="E63" s="77">
        <v>4</v>
      </c>
      <c r="F63" s="65" t="s">
        <v>453</v>
      </c>
      <c r="G63" s="65" t="s">
        <v>454</v>
      </c>
      <c r="H63" s="30" t="s">
        <v>474</v>
      </c>
      <c r="I63" s="30" t="s">
        <v>455</v>
      </c>
      <c r="J63" s="4">
        <v>2</v>
      </c>
      <c r="K63" s="78"/>
      <c r="L63" s="78">
        <f t="shared" si="9"/>
        <v>0</v>
      </c>
    </row>
    <row r="64" spans="2:12" x14ac:dyDescent="0.25">
      <c r="B64" s="50">
        <f t="shared" si="1"/>
        <v>52</v>
      </c>
      <c r="C64" s="4" t="s">
        <v>39</v>
      </c>
      <c r="D64" s="65" t="s">
        <v>477</v>
      </c>
      <c r="E64" s="30">
        <v>7</v>
      </c>
      <c r="F64" s="65" t="s">
        <v>456</v>
      </c>
      <c r="G64" s="65" t="s">
        <v>457</v>
      </c>
      <c r="H64" s="30" t="s">
        <v>474</v>
      </c>
      <c r="I64" s="30" t="s">
        <v>455</v>
      </c>
      <c r="J64" s="50">
        <v>2</v>
      </c>
      <c r="K64" s="78"/>
      <c r="L64" s="78">
        <f t="shared" si="9"/>
        <v>0</v>
      </c>
    </row>
    <row r="65" spans="2:12" x14ac:dyDescent="0.25">
      <c r="B65" s="50">
        <f t="shared" si="1"/>
        <v>53</v>
      </c>
      <c r="C65" s="4" t="s">
        <v>39</v>
      </c>
      <c r="D65" s="65" t="s">
        <v>477</v>
      </c>
      <c r="E65" s="30">
        <v>10</v>
      </c>
      <c r="F65" s="65" t="s">
        <v>453</v>
      </c>
      <c r="G65" s="65" t="s">
        <v>458</v>
      </c>
      <c r="H65" s="30" t="s">
        <v>474</v>
      </c>
      <c r="I65" s="30" t="s">
        <v>459</v>
      </c>
      <c r="J65" s="50">
        <v>2</v>
      </c>
      <c r="K65" s="78"/>
      <c r="L65" s="78">
        <f t="shared" si="9"/>
        <v>0</v>
      </c>
    </row>
    <row r="66" spans="2:12" x14ac:dyDescent="0.25">
      <c r="B66" s="50">
        <f t="shared" si="1"/>
        <v>54</v>
      </c>
      <c r="C66" s="4" t="s">
        <v>39</v>
      </c>
      <c r="D66" s="65" t="s">
        <v>477</v>
      </c>
      <c r="E66" s="30">
        <v>2</v>
      </c>
      <c r="F66" s="65" t="s">
        <v>456</v>
      </c>
      <c r="G66" s="65" t="s">
        <v>457</v>
      </c>
      <c r="H66" s="30" t="s">
        <v>474</v>
      </c>
      <c r="I66" s="30" t="s">
        <v>459</v>
      </c>
      <c r="J66" s="50">
        <v>2</v>
      </c>
      <c r="K66" s="78"/>
      <c r="L66" s="78">
        <f t="shared" si="9"/>
        <v>0</v>
      </c>
    </row>
    <row r="67" spans="2:12" x14ac:dyDescent="0.25">
      <c r="B67" s="50">
        <f t="shared" si="1"/>
        <v>55</v>
      </c>
      <c r="C67" s="4" t="s">
        <v>39</v>
      </c>
      <c r="D67" s="65" t="s">
        <v>477</v>
      </c>
      <c r="E67" s="30">
        <v>10</v>
      </c>
      <c r="F67" s="65" t="s">
        <v>453</v>
      </c>
      <c r="G67" s="65" t="s">
        <v>458</v>
      </c>
      <c r="H67" s="30" t="s">
        <v>474</v>
      </c>
      <c r="I67" s="30" t="s">
        <v>460</v>
      </c>
      <c r="J67" s="50">
        <v>2</v>
      </c>
      <c r="K67" s="78"/>
      <c r="L67" s="78">
        <f t="shared" si="9"/>
        <v>0</v>
      </c>
    </row>
    <row r="68" spans="2:12" x14ac:dyDescent="0.25">
      <c r="B68" s="50">
        <f t="shared" si="1"/>
        <v>56</v>
      </c>
      <c r="C68" s="4" t="s">
        <v>39</v>
      </c>
      <c r="D68" s="65" t="s">
        <v>477</v>
      </c>
      <c r="E68" s="30">
        <v>2</v>
      </c>
      <c r="F68" s="65" t="s">
        <v>456</v>
      </c>
      <c r="G68" s="65" t="s">
        <v>457</v>
      </c>
      <c r="H68" s="30" t="s">
        <v>474</v>
      </c>
      <c r="I68" s="30" t="s">
        <v>460</v>
      </c>
      <c r="J68" s="50">
        <v>2</v>
      </c>
      <c r="K68" s="78"/>
      <c r="L68" s="78">
        <f t="shared" si="9"/>
        <v>0</v>
      </c>
    </row>
    <row r="69" spans="2:12" ht="22.5" x14ac:dyDescent="0.25">
      <c r="B69" s="50">
        <f t="shared" si="1"/>
        <v>57</v>
      </c>
      <c r="C69" s="4" t="s">
        <v>39</v>
      </c>
      <c r="D69" s="65" t="s">
        <v>8</v>
      </c>
      <c r="E69" s="30">
        <v>2</v>
      </c>
      <c r="F69" s="65" t="s">
        <v>461</v>
      </c>
      <c r="G69" s="65" t="s">
        <v>462</v>
      </c>
      <c r="H69" s="30" t="s">
        <v>474</v>
      </c>
      <c r="I69" s="30" t="s">
        <v>463</v>
      </c>
      <c r="J69" s="50">
        <v>4</v>
      </c>
      <c r="K69" s="78"/>
      <c r="L69" s="78">
        <f t="shared" si="9"/>
        <v>0</v>
      </c>
    </row>
    <row r="70" spans="2:12" x14ac:dyDescent="0.25">
      <c r="B70" s="50">
        <f t="shared" si="1"/>
        <v>58</v>
      </c>
      <c r="C70" s="4" t="s">
        <v>39</v>
      </c>
      <c r="D70" s="65" t="s">
        <v>8</v>
      </c>
      <c r="E70" s="30">
        <v>2</v>
      </c>
      <c r="F70" s="65" t="s">
        <v>461</v>
      </c>
      <c r="G70" s="65" t="s">
        <v>464</v>
      </c>
      <c r="H70" s="30" t="s">
        <v>474</v>
      </c>
      <c r="I70" s="30" t="s">
        <v>465</v>
      </c>
      <c r="J70" s="50">
        <v>2</v>
      </c>
      <c r="K70" s="78"/>
      <c r="L70" s="78">
        <f t="shared" si="9"/>
        <v>0</v>
      </c>
    </row>
    <row r="71" spans="2:12" x14ac:dyDescent="0.25">
      <c r="B71" s="50">
        <f t="shared" si="1"/>
        <v>59</v>
      </c>
      <c r="C71" s="4" t="s">
        <v>39</v>
      </c>
      <c r="D71" s="65" t="s">
        <v>8</v>
      </c>
      <c r="E71" s="26">
        <v>2</v>
      </c>
      <c r="F71" s="65" t="s">
        <v>461</v>
      </c>
      <c r="G71" s="50" t="s">
        <v>478</v>
      </c>
      <c r="H71" s="30" t="s">
        <v>474</v>
      </c>
      <c r="I71" s="34" t="s">
        <v>466</v>
      </c>
      <c r="J71" s="50">
        <v>2</v>
      </c>
      <c r="K71" s="78"/>
      <c r="L71" s="78">
        <f t="shared" si="9"/>
        <v>0</v>
      </c>
    </row>
    <row r="72" spans="2:12" x14ac:dyDescent="0.25">
      <c r="B72" s="50">
        <f t="shared" si="1"/>
        <v>60</v>
      </c>
      <c r="C72" s="4" t="s">
        <v>39</v>
      </c>
      <c r="D72" s="65" t="s">
        <v>8</v>
      </c>
      <c r="E72" s="26">
        <v>2</v>
      </c>
      <c r="F72" s="65" t="s">
        <v>461</v>
      </c>
      <c r="G72" s="50" t="s">
        <v>470</v>
      </c>
      <c r="H72" s="30" t="s">
        <v>474</v>
      </c>
      <c r="I72" s="34" t="s">
        <v>471</v>
      </c>
      <c r="J72" s="50">
        <v>2</v>
      </c>
      <c r="K72" s="78"/>
      <c r="L72" s="78">
        <f t="shared" si="9"/>
        <v>0</v>
      </c>
    </row>
    <row r="73" spans="2:12" x14ac:dyDescent="0.25">
      <c r="B73" s="50">
        <f t="shared" si="1"/>
        <v>61</v>
      </c>
      <c r="C73" s="4" t="s">
        <v>39</v>
      </c>
      <c r="D73" s="65" t="s">
        <v>8</v>
      </c>
      <c r="E73" s="34">
        <v>1</v>
      </c>
      <c r="F73" s="65" t="s">
        <v>461</v>
      </c>
      <c r="G73" s="28" t="s">
        <v>472</v>
      </c>
      <c r="H73" s="30" t="s">
        <v>474</v>
      </c>
      <c r="I73" s="4" t="s">
        <v>473</v>
      </c>
      <c r="J73" s="50">
        <v>2</v>
      </c>
      <c r="K73" s="78"/>
      <c r="L73" s="78">
        <f t="shared" si="9"/>
        <v>0</v>
      </c>
    </row>
    <row r="74" spans="2:12" x14ac:dyDescent="0.25">
      <c r="B74" s="50">
        <f t="shared" si="1"/>
        <v>62</v>
      </c>
      <c r="C74" s="4" t="s">
        <v>39</v>
      </c>
      <c r="D74" s="65" t="s">
        <v>8</v>
      </c>
      <c r="E74" s="34">
        <v>3</v>
      </c>
      <c r="F74" s="50" t="s">
        <v>467</v>
      </c>
      <c r="G74" s="50" t="s">
        <v>468</v>
      </c>
      <c r="H74" s="30" t="s">
        <v>474</v>
      </c>
      <c r="I74" s="4" t="s">
        <v>469</v>
      </c>
      <c r="J74" s="50">
        <v>2</v>
      </c>
      <c r="K74" s="78"/>
      <c r="L74" s="78">
        <f t="shared" si="9"/>
        <v>0</v>
      </c>
    </row>
    <row r="75" spans="2:12" x14ac:dyDescent="0.25">
      <c r="B75" s="50">
        <f t="shared" si="1"/>
        <v>63</v>
      </c>
      <c r="C75" s="4" t="s">
        <v>39</v>
      </c>
      <c r="D75" s="65" t="s">
        <v>8</v>
      </c>
      <c r="E75" s="4">
        <v>1</v>
      </c>
      <c r="F75" s="50" t="s">
        <v>479</v>
      </c>
      <c r="G75" s="65" t="s">
        <v>480</v>
      </c>
      <c r="H75" s="30" t="s">
        <v>474</v>
      </c>
      <c r="I75" s="4" t="s">
        <v>481</v>
      </c>
      <c r="J75" s="50">
        <v>2</v>
      </c>
      <c r="K75" s="78"/>
      <c r="L75" s="78">
        <f t="shared" si="9"/>
        <v>0</v>
      </c>
    </row>
    <row r="76" spans="2:12" x14ac:dyDescent="0.25">
      <c r="B76" s="50">
        <f t="shared" si="1"/>
        <v>64</v>
      </c>
      <c r="C76" s="4" t="s">
        <v>39</v>
      </c>
      <c r="D76" s="65" t="s">
        <v>8</v>
      </c>
      <c r="E76" s="34">
        <v>1</v>
      </c>
      <c r="F76" s="50" t="s">
        <v>482</v>
      </c>
      <c r="G76" s="65" t="s">
        <v>483</v>
      </c>
      <c r="H76" s="30" t="s">
        <v>474</v>
      </c>
      <c r="I76" s="4" t="s">
        <v>484</v>
      </c>
      <c r="J76" s="50">
        <v>2</v>
      </c>
      <c r="K76" s="78"/>
      <c r="L76" s="78">
        <f t="shared" si="9"/>
        <v>0</v>
      </c>
    </row>
    <row r="77" spans="2:12" x14ac:dyDescent="0.25">
      <c r="B77" s="50">
        <f t="shared" si="1"/>
        <v>65</v>
      </c>
      <c r="C77" s="4" t="s">
        <v>39</v>
      </c>
      <c r="D77" s="65" t="s">
        <v>491</v>
      </c>
      <c r="E77" s="30">
        <v>1</v>
      </c>
      <c r="F77" s="65"/>
      <c r="G77" s="50" t="s">
        <v>485</v>
      </c>
      <c r="H77" s="30" t="s">
        <v>474</v>
      </c>
      <c r="I77" s="4" t="s">
        <v>493</v>
      </c>
      <c r="J77" s="50">
        <v>2</v>
      </c>
      <c r="K77" s="78"/>
      <c r="L77" s="78">
        <f t="shared" si="9"/>
        <v>0</v>
      </c>
    </row>
    <row r="78" spans="2:12" x14ac:dyDescent="0.25">
      <c r="B78" s="50">
        <f t="shared" si="1"/>
        <v>66</v>
      </c>
      <c r="C78" s="4" t="s">
        <v>39</v>
      </c>
      <c r="D78" s="65" t="s">
        <v>491</v>
      </c>
      <c r="E78" s="30">
        <v>1</v>
      </c>
      <c r="F78" s="65"/>
      <c r="G78" s="50" t="s">
        <v>486</v>
      </c>
      <c r="H78" s="30" t="s">
        <v>474</v>
      </c>
      <c r="I78" s="4" t="s">
        <v>493</v>
      </c>
      <c r="J78" s="50">
        <v>2</v>
      </c>
      <c r="K78" s="78"/>
      <c r="L78" s="78">
        <f t="shared" si="9"/>
        <v>0</v>
      </c>
    </row>
    <row r="79" spans="2:12" x14ac:dyDescent="0.25">
      <c r="B79" s="50">
        <f t="shared" ref="B79:B142" si="10">B78+1</f>
        <v>67</v>
      </c>
      <c r="C79" s="4" t="s">
        <v>39</v>
      </c>
      <c r="D79" s="65" t="s">
        <v>491</v>
      </c>
      <c r="E79" s="30">
        <v>1</v>
      </c>
      <c r="F79" s="65"/>
      <c r="G79" s="50" t="s">
        <v>478</v>
      </c>
      <c r="H79" s="30" t="s">
        <v>474</v>
      </c>
      <c r="I79" s="4" t="s">
        <v>493</v>
      </c>
      <c r="J79" s="50">
        <v>2</v>
      </c>
      <c r="K79" s="78"/>
      <c r="L79" s="78">
        <f t="shared" si="9"/>
        <v>0</v>
      </c>
    </row>
    <row r="80" spans="2:12" x14ac:dyDescent="0.25">
      <c r="B80" s="50">
        <f t="shared" si="10"/>
        <v>68</v>
      </c>
      <c r="C80" s="4" t="s">
        <v>39</v>
      </c>
      <c r="D80" s="65" t="s">
        <v>491</v>
      </c>
      <c r="E80" s="30">
        <v>1</v>
      </c>
      <c r="F80" s="65"/>
      <c r="G80" s="65" t="s">
        <v>487</v>
      </c>
      <c r="H80" s="30" t="s">
        <v>474</v>
      </c>
      <c r="I80" s="4" t="s">
        <v>493</v>
      </c>
      <c r="J80" s="50">
        <v>2</v>
      </c>
      <c r="K80" s="78"/>
      <c r="L80" s="78">
        <f t="shared" si="9"/>
        <v>0</v>
      </c>
    </row>
    <row r="81" spans="2:12" x14ac:dyDescent="0.25">
      <c r="B81" s="50">
        <f t="shared" si="10"/>
        <v>69</v>
      </c>
      <c r="C81" s="4" t="s">
        <v>39</v>
      </c>
      <c r="D81" s="65" t="s">
        <v>491</v>
      </c>
      <c r="E81" s="30">
        <v>1</v>
      </c>
      <c r="F81" s="65"/>
      <c r="G81" s="65" t="s">
        <v>488</v>
      </c>
      <c r="H81" s="30" t="s">
        <v>474</v>
      </c>
      <c r="I81" s="4" t="s">
        <v>493</v>
      </c>
      <c r="J81" s="50">
        <v>2</v>
      </c>
      <c r="K81" s="78"/>
      <c r="L81" s="78">
        <f t="shared" si="9"/>
        <v>0</v>
      </c>
    </row>
    <row r="82" spans="2:12" x14ac:dyDescent="0.25">
      <c r="B82" s="50">
        <f t="shared" si="10"/>
        <v>70</v>
      </c>
      <c r="C82" s="4" t="s">
        <v>39</v>
      </c>
      <c r="D82" s="65" t="s">
        <v>491</v>
      </c>
      <c r="E82" s="30">
        <v>1</v>
      </c>
      <c r="F82" s="65"/>
      <c r="G82" s="65" t="s">
        <v>489</v>
      </c>
      <c r="H82" s="30" t="s">
        <v>474</v>
      </c>
      <c r="I82" s="36" t="s">
        <v>492</v>
      </c>
      <c r="J82" s="50">
        <v>2</v>
      </c>
      <c r="K82" s="78"/>
      <c r="L82" s="78">
        <f t="shared" si="9"/>
        <v>0</v>
      </c>
    </row>
    <row r="83" spans="2:12" x14ac:dyDescent="0.25">
      <c r="B83" s="50">
        <f t="shared" si="10"/>
        <v>71</v>
      </c>
      <c r="C83" s="4" t="s">
        <v>39</v>
      </c>
      <c r="D83" s="65" t="s">
        <v>491</v>
      </c>
      <c r="E83" s="30">
        <v>1</v>
      </c>
      <c r="F83" s="65"/>
      <c r="G83" s="50" t="s">
        <v>490</v>
      </c>
      <c r="H83" s="30" t="s">
        <v>474</v>
      </c>
      <c r="I83" s="4" t="s">
        <v>492</v>
      </c>
      <c r="J83" s="50">
        <v>2</v>
      </c>
      <c r="K83" s="78"/>
      <c r="L83" s="78">
        <f t="shared" si="9"/>
        <v>0</v>
      </c>
    </row>
    <row r="84" spans="2:12" ht="22.5" x14ac:dyDescent="0.25">
      <c r="B84" s="50">
        <f t="shared" si="10"/>
        <v>72</v>
      </c>
      <c r="C84" s="4" t="s">
        <v>39</v>
      </c>
      <c r="D84" s="37" t="s">
        <v>1855</v>
      </c>
      <c r="E84" s="37">
        <v>5</v>
      </c>
      <c r="F84" s="37" t="s">
        <v>494</v>
      </c>
      <c r="G84" s="37" t="s">
        <v>472</v>
      </c>
      <c r="H84" s="37" t="s">
        <v>495</v>
      </c>
      <c r="I84" s="38" t="s">
        <v>496</v>
      </c>
      <c r="J84" s="4">
        <v>2</v>
      </c>
      <c r="K84" s="78"/>
      <c r="L84" s="78">
        <f t="shared" si="9"/>
        <v>0</v>
      </c>
    </row>
    <row r="85" spans="2:12" ht="22.5" x14ac:dyDescent="0.25">
      <c r="B85" s="50">
        <f t="shared" si="10"/>
        <v>73</v>
      </c>
      <c r="C85" s="4" t="s">
        <v>39</v>
      </c>
      <c r="D85" s="37" t="s">
        <v>497</v>
      </c>
      <c r="E85" s="37">
        <v>3</v>
      </c>
      <c r="F85" s="37" t="s">
        <v>498</v>
      </c>
      <c r="G85" s="37" t="s">
        <v>472</v>
      </c>
      <c r="H85" s="37" t="s">
        <v>495</v>
      </c>
      <c r="I85" s="38" t="s">
        <v>499</v>
      </c>
      <c r="J85" s="4">
        <v>2</v>
      </c>
      <c r="K85" s="78"/>
      <c r="L85" s="78">
        <f t="shared" si="9"/>
        <v>0</v>
      </c>
    </row>
    <row r="86" spans="2:12" x14ac:dyDescent="0.25">
      <c r="B86" s="50">
        <f t="shared" si="10"/>
        <v>74</v>
      </c>
      <c r="C86" s="4" t="s">
        <v>39</v>
      </c>
      <c r="D86" s="37" t="s">
        <v>500</v>
      </c>
      <c r="E86" s="37">
        <v>1</v>
      </c>
      <c r="F86" s="37" t="s">
        <v>501</v>
      </c>
      <c r="G86" s="37" t="s">
        <v>502</v>
      </c>
      <c r="H86" s="37" t="s">
        <v>495</v>
      </c>
      <c r="I86" s="38" t="s">
        <v>503</v>
      </c>
      <c r="J86" s="4">
        <v>2</v>
      </c>
      <c r="K86" s="78"/>
      <c r="L86" s="78">
        <f t="shared" si="9"/>
        <v>0</v>
      </c>
    </row>
    <row r="87" spans="2:12" x14ac:dyDescent="0.25">
      <c r="B87" s="50">
        <f t="shared" si="10"/>
        <v>75</v>
      </c>
      <c r="C87" s="4" t="s">
        <v>39</v>
      </c>
      <c r="D87" s="38" t="s">
        <v>504</v>
      </c>
      <c r="E87" s="38">
        <v>1</v>
      </c>
      <c r="F87" s="50"/>
      <c r="G87" s="38" t="s">
        <v>505</v>
      </c>
      <c r="H87" s="37" t="s">
        <v>495</v>
      </c>
      <c r="I87" s="4"/>
      <c r="J87" s="4">
        <v>2</v>
      </c>
      <c r="K87" s="78"/>
      <c r="L87" s="78">
        <f t="shared" si="9"/>
        <v>0</v>
      </c>
    </row>
    <row r="88" spans="2:12" x14ac:dyDescent="0.25">
      <c r="B88" s="50">
        <f t="shared" si="10"/>
        <v>76</v>
      </c>
      <c r="C88" s="4" t="s">
        <v>39</v>
      </c>
      <c r="D88" s="38" t="s">
        <v>504</v>
      </c>
      <c r="E88" s="38">
        <v>1</v>
      </c>
      <c r="F88" s="50"/>
      <c r="G88" s="38" t="s">
        <v>502</v>
      </c>
      <c r="H88" s="37" t="s">
        <v>495</v>
      </c>
      <c r="I88" s="4"/>
      <c r="J88" s="4">
        <v>2</v>
      </c>
      <c r="K88" s="78"/>
      <c r="L88" s="78">
        <f t="shared" si="9"/>
        <v>0</v>
      </c>
    </row>
    <row r="89" spans="2:12" x14ac:dyDescent="0.25">
      <c r="B89" s="50">
        <f t="shared" si="10"/>
        <v>77</v>
      </c>
      <c r="C89" s="4" t="s">
        <v>39</v>
      </c>
      <c r="D89" s="37" t="s">
        <v>506</v>
      </c>
      <c r="E89" s="37">
        <v>2</v>
      </c>
      <c r="F89" s="37" t="s">
        <v>507</v>
      </c>
      <c r="G89" s="37" t="s">
        <v>387</v>
      </c>
      <c r="H89" s="37" t="s">
        <v>495</v>
      </c>
      <c r="I89" s="30" t="s">
        <v>508</v>
      </c>
      <c r="J89" s="4">
        <v>4</v>
      </c>
      <c r="K89" s="78"/>
      <c r="L89" s="78">
        <f t="shared" si="9"/>
        <v>0</v>
      </c>
    </row>
    <row r="90" spans="2:12" ht="22.5" x14ac:dyDescent="0.25">
      <c r="B90" s="50">
        <f t="shared" si="10"/>
        <v>78</v>
      </c>
      <c r="C90" s="4" t="s">
        <v>39</v>
      </c>
      <c r="D90" s="37" t="s">
        <v>509</v>
      </c>
      <c r="E90" s="37">
        <v>2</v>
      </c>
      <c r="F90" s="37" t="s">
        <v>510</v>
      </c>
      <c r="G90" s="37" t="s">
        <v>472</v>
      </c>
      <c r="H90" s="37" t="s">
        <v>495</v>
      </c>
      <c r="I90" s="30" t="s">
        <v>508</v>
      </c>
      <c r="J90" s="4">
        <v>4</v>
      </c>
      <c r="K90" s="78"/>
      <c r="L90" s="78">
        <f t="shared" si="9"/>
        <v>0</v>
      </c>
    </row>
    <row r="91" spans="2:12" ht="22.5" x14ac:dyDescent="0.25">
      <c r="B91" s="50">
        <f t="shared" si="10"/>
        <v>79</v>
      </c>
      <c r="C91" s="4" t="s">
        <v>39</v>
      </c>
      <c r="D91" s="37" t="s">
        <v>511</v>
      </c>
      <c r="E91" s="37">
        <v>2</v>
      </c>
      <c r="F91" s="37" t="s">
        <v>512</v>
      </c>
      <c r="G91" s="37" t="s">
        <v>502</v>
      </c>
      <c r="H91" s="37" t="s">
        <v>495</v>
      </c>
      <c r="I91" s="30" t="s">
        <v>513</v>
      </c>
      <c r="J91" s="4">
        <v>2</v>
      </c>
      <c r="K91" s="78"/>
      <c r="L91" s="78">
        <f t="shared" si="9"/>
        <v>0</v>
      </c>
    </row>
    <row r="92" spans="2:12" x14ac:dyDescent="0.25">
      <c r="B92" s="50">
        <f t="shared" si="10"/>
        <v>80</v>
      </c>
      <c r="C92" s="4" t="s">
        <v>39</v>
      </c>
      <c r="D92" s="37" t="s">
        <v>514</v>
      </c>
      <c r="E92" s="37">
        <v>2</v>
      </c>
      <c r="F92" s="37" t="s">
        <v>515</v>
      </c>
      <c r="G92" s="37" t="s">
        <v>502</v>
      </c>
      <c r="H92" s="37" t="s">
        <v>495</v>
      </c>
      <c r="I92" s="30" t="s">
        <v>516</v>
      </c>
      <c r="J92" s="4">
        <v>2</v>
      </c>
      <c r="K92" s="78"/>
      <c r="L92" s="78">
        <f t="shared" si="9"/>
        <v>0</v>
      </c>
    </row>
    <row r="93" spans="2:12" x14ac:dyDescent="0.25">
      <c r="B93" s="50">
        <f t="shared" si="10"/>
        <v>81</v>
      </c>
      <c r="C93" s="4" t="s">
        <v>39</v>
      </c>
      <c r="D93" s="37" t="s">
        <v>514</v>
      </c>
      <c r="E93" s="37">
        <v>2</v>
      </c>
      <c r="F93" s="37" t="s">
        <v>515</v>
      </c>
      <c r="G93" s="37" t="s">
        <v>502</v>
      </c>
      <c r="H93" s="37" t="s">
        <v>495</v>
      </c>
      <c r="I93" s="30" t="s">
        <v>516</v>
      </c>
      <c r="J93" s="4">
        <v>2</v>
      </c>
      <c r="K93" s="78"/>
      <c r="L93" s="78">
        <f t="shared" si="9"/>
        <v>0</v>
      </c>
    </row>
    <row r="94" spans="2:12" ht="22.5" x14ac:dyDescent="0.25">
      <c r="B94" s="50">
        <f t="shared" si="10"/>
        <v>82</v>
      </c>
      <c r="C94" s="4" t="s">
        <v>40</v>
      </c>
      <c r="D94" s="38" t="s">
        <v>517</v>
      </c>
      <c r="E94" s="38">
        <v>1</v>
      </c>
      <c r="F94" s="50" t="s">
        <v>518</v>
      </c>
      <c r="G94" s="38" t="s">
        <v>519</v>
      </c>
      <c r="H94" s="37" t="s">
        <v>495</v>
      </c>
      <c r="I94" s="38" t="s">
        <v>520</v>
      </c>
      <c r="J94" s="4">
        <v>4</v>
      </c>
      <c r="K94" s="78"/>
      <c r="L94" s="78">
        <f t="shared" ref="L94:L103" si="11">K94*J94*E94</f>
        <v>0</v>
      </c>
    </row>
    <row r="95" spans="2:12" ht="22.5" x14ac:dyDescent="0.25">
      <c r="B95" s="50">
        <f t="shared" si="10"/>
        <v>83</v>
      </c>
      <c r="C95" s="4" t="s">
        <v>40</v>
      </c>
      <c r="D95" s="38" t="s">
        <v>521</v>
      </c>
      <c r="E95" s="38">
        <v>1</v>
      </c>
      <c r="F95" s="38" t="s">
        <v>522</v>
      </c>
      <c r="G95" s="38" t="s">
        <v>1856</v>
      </c>
      <c r="H95" s="37" t="s">
        <v>495</v>
      </c>
      <c r="I95" s="38" t="s">
        <v>523</v>
      </c>
      <c r="J95" s="4">
        <v>4</v>
      </c>
      <c r="K95" s="78"/>
      <c r="L95" s="78">
        <f t="shared" si="11"/>
        <v>0</v>
      </c>
    </row>
    <row r="96" spans="2:12" x14ac:dyDescent="0.25">
      <c r="B96" s="50">
        <f t="shared" si="10"/>
        <v>84</v>
      </c>
      <c r="C96" s="4" t="s">
        <v>40</v>
      </c>
      <c r="D96" s="38" t="s">
        <v>524</v>
      </c>
      <c r="E96" s="4">
        <v>1</v>
      </c>
      <c r="F96" s="50"/>
      <c r="G96" s="38" t="s">
        <v>525</v>
      </c>
      <c r="H96" s="37" t="s">
        <v>495</v>
      </c>
      <c r="I96" s="38" t="s">
        <v>526</v>
      </c>
      <c r="J96" s="4">
        <v>4</v>
      </c>
      <c r="K96" s="78"/>
      <c r="L96" s="78">
        <f t="shared" si="11"/>
        <v>0</v>
      </c>
    </row>
    <row r="97" spans="2:12" x14ac:dyDescent="0.25">
      <c r="B97" s="50">
        <f t="shared" si="10"/>
        <v>85</v>
      </c>
      <c r="C97" s="4" t="s">
        <v>40</v>
      </c>
      <c r="D97" s="38" t="s">
        <v>527</v>
      </c>
      <c r="E97" s="38">
        <v>1</v>
      </c>
      <c r="F97" s="50"/>
      <c r="G97" s="38" t="s">
        <v>528</v>
      </c>
      <c r="H97" s="37" t="s">
        <v>495</v>
      </c>
      <c r="I97" s="38" t="s">
        <v>529</v>
      </c>
      <c r="J97" s="4">
        <v>4</v>
      </c>
      <c r="K97" s="78"/>
      <c r="L97" s="78">
        <f t="shared" si="11"/>
        <v>0</v>
      </c>
    </row>
    <row r="98" spans="2:12" x14ac:dyDescent="0.25">
      <c r="B98" s="50">
        <f t="shared" si="10"/>
        <v>86</v>
      </c>
      <c r="C98" s="4" t="s">
        <v>40</v>
      </c>
      <c r="D98" s="38" t="s">
        <v>530</v>
      </c>
      <c r="E98" s="38">
        <v>2</v>
      </c>
      <c r="F98" s="50"/>
      <c r="G98" s="38" t="s">
        <v>525</v>
      </c>
      <c r="H98" s="4" t="s">
        <v>495</v>
      </c>
      <c r="I98" s="38" t="s">
        <v>531</v>
      </c>
      <c r="J98" s="4">
        <v>4</v>
      </c>
      <c r="K98" s="78"/>
      <c r="L98" s="78">
        <f t="shared" si="11"/>
        <v>0</v>
      </c>
    </row>
    <row r="99" spans="2:12" x14ac:dyDescent="0.25">
      <c r="B99" s="50">
        <f t="shared" si="10"/>
        <v>87</v>
      </c>
      <c r="C99" s="4" t="s">
        <v>40</v>
      </c>
      <c r="D99" s="37" t="s">
        <v>532</v>
      </c>
      <c r="E99" s="37">
        <v>1</v>
      </c>
      <c r="F99" s="37">
        <v>2500</v>
      </c>
      <c r="G99" s="37" t="s">
        <v>533</v>
      </c>
      <c r="H99" s="4" t="s">
        <v>495</v>
      </c>
      <c r="I99" s="38" t="s">
        <v>534</v>
      </c>
      <c r="J99" s="4">
        <v>4</v>
      </c>
      <c r="K99" s="78"/>
      <c r="L99" s="78">
        <f t="shared" si="11"/>
        <v>0</v>
      </c>
    </row>
    <row r="100" spans="2:12" s="46" customFormat="1" x14ac:dyDescent="0.25">
      <c r="B100" s="50">
        <f t="shared" si="10"/>
        <v>88</v>
      </c>
      <c r="C100" s="50" t="s">
        <v>39</v>
      </c>
      <c r="D100" s="50" t="s">
        <v>802</v>
      </c>
      <c r="E100" s="50">
        <v>1</v>
      </c>
      <c r="F100" s="50"/>
      <c r="G100" s="50" t="s">
        <v>502</v>
      </c>
      <c r="H100" s="50" t="s">
        <v>495</v>
      </c>
      <c r="I100" s="38"/>
      <c r="J100" s="50">
        <v>2</v>
      </c>
      <c r="K100" s="78"/>
      <c r="L100" s="78">
        <f t="shared" si="11"/>
        <v>0</v>
      </c>
    </row>
    <row r="101" spans="2:12" s="46" customFormat="1" x14ac:dyDescent="0.25">
      <c r="B101" s="50">
        <f t="shared" si="10"/>
        <v>89</v>
      </c>
      <c r="C101" s="50" t="s">
        <v>39</v>
      </c>
      <c r="D101" s="50" t="s">
        <v>803</v>
      </c>
      <c r="E101" s="50">
        <v>1</v>
      </c>
      <c r="F101" s="50"/>
      <c r="G101" s="50" t="s">
        <v>502</v>
      </c>
      <c r="H101" s="50" t="s">
        <v>495</v>
      </c>
      <c r="I101" s="38"/>
      <c r="J101" s="50">
        <v>2</v>
      </c>
      <c r="K101" s="78"/>
      <c r="L101" s="78">
        <f t="shared" si="11"/>
        <v>0</v>
      </c>
    </row>
    <row r="102" spans="2:12" x14ac:dyDescent="0.25">
      <c r="B102" s="50">
        <f t="shared" si="10"/>
        <v>90</v>
      </c>
      <c r="C102" s="4" t="s">
        <v>39</v>
      </c>
      <c r="D102" s="65" t="s">
        <v>535</v>
      </c>
      <c r="E102" s="30">
        <v>1</v>
      </c>
      <c r="F102" s="65" t="s">
        <v>536</v>
      </c>
      <c r="G102" s="65" t="s">
        <v>537</v>
      </c>
      <c r="H102" s="30" t="s">
        <v>538</v>
      </c>
      <c r="I102" s="30" t="s">
        <v>539</v>
      </c>
      <c r="J102" s="4">
        <v>4</v>
      </c>
      <c r="K102" s="78"/>
      <c r="L102" s="78">
        <f t="shared" si="11"/>
        <v>0</v>
      </c>
    </row>
    <row r="103" spans="2:12" x14ac:dyDescent="0.25">
      <c r="B103" s="50">
        <f t="shared" si="10"/>
        <v>91</v>
      </c>
      <c r="C103" s="4" t="s">
        <v>39</v>
      </c>
      <c r="D103" s="65" t="s">
        <v>8</v>
      </c>
      <c r="E103" s="30">
        <v>1</v>
      </c>
      <c r="F103" s="65" t="s">
        <v>540</v>
      </c>
      <c r="G103" s="65" t="s">
        <v>537</v>
      </c>
      <c r="H103" s="30" t="s">
        <v>538</v>
      </c>
      <c r="I103" s="39" t="s">
        <v>541</v>
      </c>
      <c r="J103" s="4">
        <v>2</v>
      </c>
      <c r="K103" s="78"/>
      <c r="L103" s="78">
        <f t="shared" si="11"/>
        <v>0</v>
      </c>
    </row>
    <row r="104" spans="2:12" x14ac:dyDescent="0.25">
      <c r="B104" s="50">
        <f t="shared" si="10"/>
        <v>92</v>
      </c>
      <c r="C104" s="4" t="s">
        <v>40</v>
      </c>
      <c r="D104" s="65" t="s">
        <v>450</v>
      </c>
      <c r="E104" s="30">
        <v>1</v>
      </c>
      <c r="F104" s="65" t="s">
        <v>542</v>
      </c>
      <c r="G104" s="65" t="s">
        <v>543</v>
      </c>
      <c r="H104" s="30" t="s">
        <v>538</v>
      </c>
      <c r="I104" s="30" t="s">
        <v>544</v>
      </c>
      <c r="J104" s="4">
        <v>4</v>
      </c>
      <c r="K104" s="78"/>
      <c r="L104" s="78">
        <f>K104*J104*E104</f>
        <v>0</v>
      </c>
    </row>
    <row r="105" spans="2:12" x14ac:dyDescent="0.25">
      <c r="B105" s="50">
        <f t="shared" si="10"/>
        <v>93</v>
      </c>
      <c r="C105" s="4" t="s">
        <v>39</v>
      </c>
      <c r="D105" s="50" t="s">
        <v>8</v>
      </c>
      <c r="E105" s="4">
        <v>1</v>
      </c>
      <c r="F105" s="50" t="s">
        <v>545</v>
      </c>
      <c r="G105" s="50" t="s">
        <v>546</v>
      </c>
      <c r="H105" s="40" t="s">
        <v>538</v>
      </c>
      <c r="I105" s="4" t="s">
        <v>547</v>
      </c>
      <c r="J105" s="41">
        <v>2</v>
      </c>
      <c r="K105" s="78"/>
      <c r="L105" s="78">
        <f t="shared" ref="L105:L118" si="12">K105*J105*E105</f>
        <v>0</v>
      </c>
    </row>
    <row r="106" spans="2:12" x14ac:dyDescent="0.25">
      <c r="B106" s="50">
        <f t="shared" si="10"/>
        <v>94</v>
      </c>
      <c r="C106" s="4" t="s">
        <v>39</v>
      </c>
      <c r="D106" s="50" t="s">
        <v>8</v>
      </c>
      <c r="E106" s="4">
        <v>1</v>
      </c>
      <c r="F106" s="50"/>
      <c r="G106" s="50" t="s">
        <v>548</v>
      </c>
      <c r="H106" s="40" t="s">
        <v>538</v>
      </c>
      <c r="I106" s="4">
        <v>403</v>
      </c>
      <c r="J106" s="41">
        <v>2</v>
      </c>
      <c r="K106" s="78"/>
      <c r="L106" s="78">
        <f t="shared" si="12"/>
        <v>0</v>
      </c>
    </row>
    <row r="107" spans="2:12" x14ac:dyDescent="0.25">
      <c r="B107" s="50">
        <f t="shared" si="10"/>
        <v>95</v>
      </c>
      <c r="C107" s="4" t="s">
        <v>39</v>
      </c>
      <c r="D107" s="50" t="s">
        <v>549</v>
      </c>
      <c r="E107" s="4">
        <v>1</v>
      </c>
      <c r="F107" s="50"/>
      <c r="G107" s="50" t="s">
        <v>548</v>
      </c>
      <c r="H107" s="40" t="s">
        <v>538</v>
      </c>
      <c r="I107" s="4" t="s">
        <v>550</v>
      </c>
      <c r="J107" s="41">
        <v>2</v>
      </c>
      <c r="K107" s="78"/>
      <c r="L107" s="78">
        <f t="shared" si="12"/>
        <v>0</v>
      </c>
    </row>
    <row r="108" spans="2:12" x14ac:dyDescent="0.25">
      <c r="B108" s="50">
        <f t="shared" si="10"/>
        <v>96</v>
      </c>
      <c r="C108" s="4" t="s">
        <v>39</v>
      </c>
      <c r="D108" s="50" t="s">
        <v>8</v>
      </c>
      <c r="E108" s="4">
        <v>1</v>
      </c>
      <c r="F108" s="50"/>
      <c r="G108" s="50" t="s">
        <v>548</v>
      </c>
      <c r="H108" s="40" t="s">
        <v>538</v>
      </c>
      <c r="I108" s="4">
        <v>402</v>
      </c>
      <c r="J108" s="41">
        <v>2</v>
      </c>
      <c r="K108" s="78"/>
      <c r="L108" s="78">
        <f t="shared" si="12"/>
        <v>0</v>
      </c>
    </row>
    <row r="109" spans="2:12" x14ac:dyDescent="0.25">
      <c r="B109" s="50">
        <f t="shared" si="10"/>
        <v>97</v>
      </c>
      <c r="C109" s="4" t="s">
        <v>39</v>
      </c>
      <c r="D109" s="50" t="s">
        <v>549</v>
      </c>
      <c r="E109" s="4">
        <v>1</v>
      </c>
      <c r="F109" s="50"/>
      <c r="G109" s="50" t="s">
        <v>548</v>
      </c>
      <c r="H109" s="40" t="s">
        <v>538</v>
      </c>
      <c r="I109" s="4" t="s">
        <v>550</v>
      </c>
      <c r="J109" s="41">
        <v>2</v>
      </c>
      <c r="K109" s="78"/>
      <c r="L109" s="78">
        <f t="shared" si="12"/>
        <v>0</v>
      </c>
    </row>
    <row r="110" spans="2:12" x14ac:dyDescent="0.25">
      <c r="B110" s="50">
        <f t="shared" si="10"/>
        <v>98</v>
      </c>
      <c r="C110" s="4" t="s">
        <v>39</v>
      </c>
      <c r="D110" s="50" t="s">
        <v>8</v>
      </c>
      <c r="E110" s="4">
        <v>1</v>
      </c>
      <c r="F110" s="50"/>
      <c r="G110" s="50" t="s">
        <v>551</v>
      </c>
      <c r="H110" s="40" t="s">
        <v>538</v>
      </c>
      <c r="I110" s="4">
        <v>405</v>
      </c>
      <c r="J110" s="41">
        <v>2</v>
      </c>
      <c r="K110" s="78"/>
      <c r="L110" s="78">
        <f t="shared" si="12"/>
        <v>0</v>
      </c>
    </row>
    <row r="111" spans="2:12" x14ac:dyDescent="0.25">
      <c r="B111" s="50">
        <f t="shared" si="10"/>
        <v>99</v>
      </c>
      <c r="C111" s="4" t="s">
        <v>39</v>
      </c>
      <c r="D111" s="50" t="s">
        <v>549</v>
      </c>
      <c r="E111" s="4">
        <v>1</v>
      </c>
      <c r="F111" s="50"/>
      <c r="G111" s="50" t="s">
        <v>551</v>
      </c>
      <c r="H111" s="40" t="s">
        <v>538</v>
      </c>
      <c r="I111" s="4" t="s">
        <v>550</v>
      </c>
      <c r="J111" s="41">
        <v>2</v>
      </c>
      <c r="K111" s="78"/>
      <c r="L111" s="78">
        <f t="shared" si="12"/>
        <v>0</v>
      </c>
    </row>
    <row r="112" spans="2:12" x14ac:dyDescent="0.25">
      <c r="B112" s="50">
        <f t="shared" si="10"/>
        <v>100</v>
      </c>
      <c r="C112" s="4" t="s">
        <v>39</v>
      </c>
      <c r="D112" s="50" t="s">
        <v>8</v>
      </c>
      <c r="E112" s="4">
        <v>1</v>
      </c>
      <c r="F112" s="50"/>
      <c r="G112" s="50" t="s">
        <v>551</v>
      </c>
      <c r="H112" s="40" t="s">
        <v>538</v>
      </c>
      <c r="I112" s="4">
        <v>404</v>
      </c>
      <c r="J112" s="41">
        <v>2</v>
      </c>
      <c r="K112" s="78"/>
      <c r="L112" s="78">
        <f t="shared" si="12"/>
        <v>0</v>
      </c>
    </row>
    <row r="113" spans="2:12" x14ac:dyDescent="0.25">
      <c r="B113" s="50">
        <f t="shared" si="10"/>
        <v>101</v>
      </c>
      <c r="C113" s="50" t="s">
        <v>39</v>
      </c>
      <c r="D113" s="50" t="s">
        <v>549</v>
      </c>
      <c r="E113" s="4">
        <v>1</v>
      </c>
      <c r="F113" s="50"/>
      <c r="G113" s="50" t="s">
        <v>551</v>
      </c>
      <c r="H113" s="40" t="s">
        <v>538</v>
      </c>
      <c r="I113" s="4" t="s">
        <v>550</v>
      </c>
      <c r="J113" s="41">
        <v>2</v>
      </c>
      <c r="K113" s="78"/>
      <c r="L113" s="78">
        <f t="shared" si="12"/>
        <v>0</v>
      </c>
    </row>
    <row r="114" spans="2:12" x14ac:dyDescent="0.25">
      <c r="B114" s="50">
        <f t="shared" si="10"/>
        <v>102</v>
      </c>
      <c r="C114" s="41" t="s">
        <v>39</v>
      </c>
      <c r="D114" s="65" t="s">
        <v>556</v>
      </c>
      <c r="E114" s="40">
        <v>4</v>
      </c>
      <c r="F114" s="65"/>
      <c r="G114" s="42" t="s">
        <v>552</v>
      </c>
      <c r="H114" s="40" t="s">
        <v>553</v>
      </c>
      <c r="I114" s="40"/>
      <c r="J114" s="41">
        <v>2</v>
      </c>
      <c r="K114" s="78"/>
      <c r="L114" s="78">
        <f t="shared" si="12"/>
        <v>0</v>
      </c>
    </row>
    <row r="115" spans="2:12" x14ac:dyDescent="0.25">
      <c r="B115" s="50">
        <f t="shared" si="10"/>
        <v>103</v>
      </c>
      <c r="C115" s="41" t="s">
        <v>39</v>
      </c>
      <c r="D115" s="65" t="s">
        <v>557</v>
      </c>
      <c r="E115" s="40">
        <v>1</v>
      </c>
      <c r="F115" s="65"/>
      <c r="G115" s="42" t="s">
        <v>552</v>
      </c>
      <c r="H115" s="40" t="s">
        <v>553</v>
      </c>
      <c r="I115" s="40"/>
      <c r="J115" s="41">
        <v>2</v>
      </c>
      <c r="K115" s="78"/>
      <c r="L115" s="78">
        <f t="shared" si="12"/>
        <v>0</v>
      </c>
    </row>
    <row r="116" spans="2:12" x14ac:dyDescent="0.25">
      <c r="B116" s="50">
        <f t="shared" si="10"/>
        <v>104</v>
      </c>
      <c r="C116" s="41" t="s">
        <v>39</v>
      </c>
      <c r="D116" s="65" t="s">
        <v>554</v>
      </c>
      <c r="E116" s="40">
        <v>1</v>
      </c>
      <c r="F116" s="65"/>
      <c r="G116" s="42" t="s">
        <v>552</v>
      </c>
      <c r="H116" s="40" t="s">
        <v>553</v>
      </c>
      <c r="I116" s="40"/>
      <c r="J116" s="41">
        <v>2</v>
      </c>
      <c r="K116" s="78"/>
      <c r="L116" s="78">
        <f t="shared" si="12"/>
        <v>0</v>
      </c>
    </row>
    <row r="117" spans="2:12" x14ac:dyDescent="0.25">
      <c r="B117" s="50">
        <f t="shared" si="10"/>
        <v>105</v>
      </c>
      <c r="C117" s="41" t="s">
        <v>39</v>
      </c>
      <c r="D117" s="65" t="s">
        <v>555</v>
      </c>
      <c r="E117" s="41">
        <v>2</v>
      </c>
      <c r="F117" s="50"/>
      <c r="G117" s="42" t="s">
        <v>552</v>
      </c>
      <c r="H117" s="40" t="s">
        <v>553</v>
      </c>
      <c r="I117" s="41"/>
      <c r="J117" s="41">
        <v>2</v>
      </c>
      <c r="K117" s="78"/>
      <c r="L117" s="78">
        <f t="shared" si="12"/>
        <v>0</v>
      </c>
    </row>
    <row r="118" spans="2:12" x14ac:dyDescent="0.25">
      <c r="B118" s="50">
        <f t="shared" si="10"/>
        <v>106</v>
      </c>
      <c r="C118" s="41" t="s">
        <v>40</v>
      </c>
      <c r="D118" s="65" t="s">
        <v>1857</v>
      </c>
      <c r="E118" s="43">
        <v>2</v>
      </c>
      <c r="F118" s="59">
        <v>4800</v>
      </c>
      <c r="G118" s="59" t="s">
        <v>558</v>
      </c>
      <c r="H118" s="43" t="s">
        <v>559</v>
      </c>
      <c r="I118" s="43" t="s">
        <v>560</v>
      </c>
      <c r="J118" s="44">
        <v>4</v>
      </c>
      <c r="K118" s="78"/>
      <c r="L118" s="78">
        <f t="shared" si="12"/>
        <v>0</v>
      </c>
    </row>
    <row r="119" spans="2:12" ht="22.5" x14ac:dyDescent="0.25">
      <c r="B119" s="50">
        <f t="shared" si="10"/>
        <v>107</v>
      </c>
      <c r="C119" s="41" t="s">
        <v>40</v>
      </c>
      <c r="D119" s="65" t="s">
        <v>566</v>
      </c>
      <c r="E119" s="40">
        <v>1</v>
      </c>
      <c r="F119" s="65">
        <v>2100</v>
      </c>
      <c r="G119" s="65" t="s">
        <v>562</v>
      </c>
      <c r="H119" s="40" t="s">
        <v>563</v>
      </c>
      <c r="I119" s="40"/>
      <c r="J119" s="41">
        <v>2</v>
      </c>
      <c r="K119" s="78"/>
      <c r="L119" s="78">
        <f>K119*J119*E119</f>
        <v>0</v>
      </c>
    </row>
    <row r="120" spans="2:12" ht="22.5" x14ac:dyDescent="0.25">
      <c r="B120" s="50">
        <f t="shared" si="10"/>
        <v>108</v>
      </c>
      <c r="C120" s="41" t="s">
        <v>40</v>
      </c>
      <c r="D120" s="65" t="s">
        <v>567</v>
      </c>
      <c r="E120" s="40">
        <v>1</v>
      </c>
      <c r="F120" s="65">
        <v>2100</v>
      </c>
      <c r="G120" s="65" t="s">
        <v>562</v>
      </c>
      <c r="H120" s="40" t="s">
        <v>563</v>
      </c>
      <c r="I120" s="40" t="s">
        <v>564</v>
      </c>
      <c r="J120" s="41">
        <v>2</v>
      </c>
      <c r="K120" s="78"/>
      <c r="L120" s="78">
        <f t="shared" ref="L120:L122" si="13">K120*J120*E120</f>
        <v>0</v>
      </c>
    </row>
    <row r="121" spans="2:12" ht="22.5" x14ac:dyDescent="0.25">
      <c r="B121" s="50">
        <f t="shared" si="10"/>
        <v>109</v>
      </c>
      <c r="C121" s="41" t="s">
        <v>40</v>
      </c>
      <c r="D121" s="65" t="s">
        <v>568</v>
      </c>
      <c r="E121" s="40">
        <v>1</v>
      </c>
      <c r="F121" s="65">
        <v>2100</v>
      </c>
      <c r="G121" s="65" t="s">
        <v>562</v>
      </c>
      <c r="H121" s="40" t="s">
        <v>563</v>
      </c>
      <c r="I121" s="40" t="s">
        <v>564</v>
      </c>
      <c r="J121" s="41">
        <v>2</v>
      </c>
      <c r="K121" s="78"/>
      <c r="L121" s="78">
        <f t="shared" si="13"/>
        <v>0</v>
      </c>
    </row>
    <row r="122" spans="2:12" ht="22.5" x14ac:dyDescent="0.25">
      <c r="B122" s="50">
        <f t="shared" si="10"/>
        <v>110</v>
      </c>
      <c r="C122" s="41" t="s">
        <v>40</v>
      </c>
      <c r="D122" s="65" t="s">
        <v>569</v>
      </c>
      <c r="E122" s="40">
        <v>1</v>
      </c>
      <c r="F122" s="65">
        <v>2500</v>
      </c>
      <c r="G122" s="65" t="s">
        <v>562</v>
      </c>
      <c r="H122" s="40" t="s">
        <v>563</v>
      </c>
      <c r="I122" s="40"/>
      <c r="J122" s="41">
        <v>2</v>
      </c>
      <c r="K122" s="78"/>
      <c r="L122" s="78">
        <f t="shared" si="13"/>
        <v>0</v>
      </c>
    </row>
    <row r="123" spans="2:12" ht="22.5" x14ac:dyDescent="0.25">
      <c r="B123" s="50">
        <f t="shared" si="10"/>
        <v>111</v>
      </c>
      <c r="C123" s="41" t="s">
        <v>565</v>
      </c>
      <c r="D123" s="65" t="s">
        <v>570</v>
      </c>
      <c r="E123" s="40">
        <v>6</v>
      </c>
      <c r="F123" s="65">
        <v>2400</v>
      </c>
      <c r="G123" s="65" t="s">
        <v>562</v>
      </c>
      <c r="H123" s="40" t="s">
        <v>563</v>
      </c>
      <c r="I123" s="40"/>
      <c r="J123" s="41">
        <v>2</v>
      </c>
      <c r="K123" s="78"/>
      <c r="L123" s="78">
        <f>K123*J123*E123</f>
        <v>0</v>
      </c>
    </row>
    <row r="124" spans="2:12" ht="22.5" x14ac:dyDescent="0.25">
      <c r="B124" s="50">
        <f t="shared" si="10"/>
        <v>112</v>
      </c>
      <c r="C124" s="40" t="s">
        <v>40</v>
      </c>
      <c r="D124" s="65" t="s">
        <v>571</v>
      </c>
      <c r="E124" s="40">
        <v>1</v>
      </c>
      <c r="F124" s="65"/>
      <c r="G124" s="65" t="s">
        <v>572</v>
      </c>
      <c r="H124" s="40" t="s">
        <v>603</v>
      </c>
      <c r="I124" s="40"/>
      <c r="J124" s="41">
        <v>4</v>
      </c>
      <c r="K124" s="78"/>
      <c r="L124" s="78">
        <f>K124*J124*E124</f>
        <v>0</v>
      </c>
    </row>
    <row r="125" spans="2:12" ht="22.5" x14ac:dyDescent="0.25">
      <c r="B125" s="50">
        <f t="shared" si="10"/>
        <v>113</v>
      </c>
      <c r="C125" s="40" t="s">
        <v>41</v>
      </c>
      <c r="D125" s="68" t="s">
        <v>573</v>
      </c>
      <c r="E125" s="32">
        <v>1</v>
      </c>
      <c r="F125" s="65"/>
      <c r="G125" s="65" t="s">
        <v>29</v>
      </c>
      <c r="H125" s="40" t="s">
        <v>603</v>
      </c>
      <c r="I125" s="40"/>
      <c r="J125" s="41">
        <v>2</v>
      </c>
      <c r="K125" s="78"/>
      <c r="L125" s="78">
        <f t="shared" ref="L125:L126" si="14">K125*J125*E125</f>
        <v>0</v>
      </c>
    </row>
    <row r="126" spans="2:12" ht="22.5" x14ac:dyDescent="0.25">
      <c r="B126" s="50">
        <f t="shared" si="10"/>
        <v>114</v>
      </c>
      <c r="C126" s="40" t="s">
        <v>41</v>
      </c>
      <c r="D126" s="68" t="s">
        <v>574</v>
      </c>
      <c r="E126" s="32">
        <v>1</v>
      </c>
      <c r="F126" s="65"/>
      <c r="G126" s="65" t="s">
        <v>29</v>
      </c>
      <c r="H126" s="40" t="s">
        <v>603</v>
      </c>
      <c r="I126" s="40"/>
      <c r="J126" s="41">
        <v>2</v>
      </c>
      <c r="K126" s="78"/>
      <c r="L126" s="78">
        <f t="shared" si="14"/>
        <v>0</v>
      </c>
    </row>
    <row r="127" spans="2:12" ht="22.5" x14ac:dyDescent="0.25">
      <c r="B127" s="50">
        <f t="shared" si="10"/>
        <v>115</v>
      </c>
      <c r="C127" s="40" t="s">
        <v>40</v>
      </c>
      <c r="D127" s="65" t="s">
        <v>575</v>
      </c>
      <c r="E127" s="40">
        <v>1</v>
      </c>
      <c r="F127" s="65"/>
      <c r="G127" s="65" t="s">
        <v>572</v>
      </c>
      <c r="H127" s="40" t="s">
        <v>603</v>
      </c>
      <c r="I127" s="40"/>
      <c r="J127" s="41">
        <v>4</v>
      </c>
      <c r="K127" s="78"/>
      <c r="L127" s="78">
        <f t="shared" ref="L127:L134" si="15">K127*J127*E127</f>
        <v>0</v>
      </c>
    </row>
    <row r="128" spans="2:12" ht="22.5" x14ac:dyDescent="0.25">
      <c r="B128" s="50">
        <f t="shared" si="10"/>
        <v>116</v>
      </c>
      <c r="C128" s="40" t="s">
        <v>41</v>
      </c>
      <c r="D128" s="65" t="s">
        <v>576</v>
      </c>
      <c r="E128" s="40">
        <v>1</v>
      </c>
      <c r="F128" s="65"/>
      <c r="G128" s="65" t="s">
        <v>29</v>
      </c>
      <c r="H128" s="40" t="s">
        <v>603</v>
      </c>
      <c r="I128" s="40"/>
      <c r="J128" s="41">
        <v>2</v>
      </c>
      <c r="K128" s="78"/>
      <c r="L128" s="78">
        <f t="shared" si="15"/>
        <v>0</v>
      </c>
    </row>
    <row r="129" spans="2:12" ht="22.5" x14ac:dyDescent="0.25">
      <c r="B129" s="50">
        <f t="shared" si="10"/>
        <v>117</v>
      </c>
      <c r="C129" s="40" t="s">
        <v>40</v>
      </c>
      <c r="D129" s="65" t="s">
        <v>577</v>
      </c>
      <c r="E129" s="40">
        <v>1</v>
      </c>
      <c r="F129" s="65"/>
      <c r="G129" s="65" t="s">
        <v>572</v>
      </c>
      <c r="H129" s="40" t="s">
        <v>603</v>
      </c>
      <c r="I129" s="40"/>
      <c r="J129" s="41">
        <v>4</v>
      </c>
      <c r="K129" s="78"/>
      <c r="L129" s="78">
        <f t="shared" si="15"/>
        <v>0</v>
      </c>
    </row>
    <row r="130" spans="2:12" ht="22.5" x14ac:dyDescent="0.25">
      <c r="B130" s="50">
        <f t="shared" si="10"/>
        <v>118</v>
      </c>
      <c r="C130" s="40" t="s">
        <v>41</v>
      </c>
      <c r="D130" s="65" t="s">
        <v>578</v>
      </c>
      <c r="E130" s="40">
        <v>1</v>
      </c>
      <c r="F130" s="65"/>
      <c r="G130" s="65" t="s">
        <v>29</v>
      </c>
      <c r="H130" s="40" t="s">
        <v>603</v>
      </c>
      <c r="I130" s="40"/>
      <c r="J130" s="41">
        <v>2</v>
      </c>
      <c r="K130" s="78"/>
      <c r="L130" s="78">
        <f t="shared" si="15"/>
        <v>0</v>
      </c>
    </row>
    <row r="131" spans="2:12" ht="22.5" x14ac:dyDescent="0.25">
      <c r="B131" s="50">
        <f t="shared" si="10"/>
        <v>119</v>
      </c>
      <c r="C131" s="40" t="s">
        <v>40</v>
      </c>
      <c r="D131" s="65" t="s">
        <v>579</v>
      </c>
      <c r="E131" s="40">
        <v>1</v>
      </c>
      <c r="F131" s="65"/>
      <c r="G131" s="65" t="s">
        <v>572</v>
      </c>
      <c r="H131" s="40" t="s">
        <v>603</v>
      </c>
      <c r="I131" s="40"/>
      <c r="J131" s="41">
        <v>4</v>
      </c>
      <c r="K131" s="78"/>
      <c r="L131" s="78">
        <f t="shared" si="15"/>
        <v>0</v>
      </c>
    </row>
    <row r="132" spans="2:12" ht="22.5" x14ac:dyDescent="0.25">
      <c r="B132" s="50">
        <f t="shared" si="10"/>
        <v>120</v>
      </c>
      <c r="C132" s="40" t="s">
        <v>41</v>
      </c>
      <c r="D132" s="65" t="s">
        <v>580</v>
      </c>
      <c r="E132" s="40">
        <v>1</v>
      </c>
      <c r="F132" s="65"/>
      <c r="G132" s="65" t="s">
        <v>29</v>
      </c>
      <c r="H132" s="40" t="s">
        <v>603</v>
      </c>
      <c r="I132" s="40"/>
      <c r="J132" s="41">
        <v>2</v>
      </c>
      <c r="K132" s="78"/>
      <c r="L132" s="78">
        <f t="shared" si="15"/>
        <v>0</v>
      </c>
    </row>
    <row r="133" spans="2:12" ht="22.5" x14ac:dyDescent="0.25">
      <c r="B133" s="50">
        <f t="shared" si="10"/>
        <v>121</v>
      </c>
      <c r="C133" s="40" t="s">
        <v>40</v>
      </c>
      <c r="D133" s="65" t="s">
        <v>581</v>
      </c>
      <c r="E133" s="40">
        <v>1</v>
      </c>
      <c r="F133" s="65"/>
      <c r="G133" s="65" t="s">
        <v>572</v>
      </c>
      <c r="H133" s="40" t="s">
        <v>603</v>
      </c>
      <c r="I133" s="40"/>
      <c r="J133" s="41">
        <v>4</v>
      </c>
      <c r="K133" s="78"/>
      <c r="L133" s="78">
        <f t="shared" si="15"/>
        <v>0</v>
      </c>
    </row>
    <row r="134" spans="2:12" ht="22.5" x14ac:dyDescent="0.25">
      <c r="B134" s="50">
        <f t="shared" si="10"/>
        <v>122</v>
      </c>
      <c r="C134" s="40" t="s">
        <v>41</v>
      </c>
      <c r="D134" s="65" t="s">
        <v>582</v>
      </c>
      <c r="E134" s="40">
        <v>1</v>
      </c>
      <c r="F134" s="65"/>
      <c r="G134" s="65" t="s">
        <v>29</v>
      </c>
      <c r="H134" s="40" t="s">
        <v>603</v>
      </c>
      <c r="I134" s="40"/>
      <c r="J134" s="41">
        <v>2</v>
      </c>
      <c r="K134" s="78"/>
      <c r="L134" s="78">
        <f t="shared" si="15"/>
        <v>0</v>
      </c>
    </row>
    <row r="135" spans="2:12" ht="22.5" x14ac:dyDescent="0.25">
      <c r="B135" s="50">
        <f t="shared" si="10"/>
        <v>123</v>
      </c>
      <c r="C135" s="40" t="s">
        <v>40</v>
      </c>
      <c r="D135" s="65" t="s">
        <v>583</v>
      </c>
      <c r="E135" s="40">
        <v>1</v>
      </c>
      <c r="F135" s="65"/>
      <c r="G135" s="65" t="s">
        <v>584</v>
      </c>
      <c r="H135" s="40" t="s">
        <v>603</v>
      </c>
      <c r="I135" s="40"/>
      <c r="J135" s="41">
        <v>4</v>
      </c>
      <c r="K135" s="78"/>
      <c r="L135" s="78">
        <f t="shared" ref="L135:L139" si="16">K135*J135*E135</f>
        <v>0</v>
      </c>
    </row>
    <row r="136" spans="2:12" ht="22.5" x14ac:dyDescent="0.25">
      <c r="B136" s="50">
        <f t="shared" si="10"/>
        <v>124</v>
      </c>
      <c r="C136" s="40" t="s">
        <v>40</v>
      </c>
      <c r="D136" s="65" t="s">
        <v>585</v>
      </c>
      <c r="E136" s="40">
        <v>1</v>
      </c>
      <c r="F136" s="65"/>
      <c r="G136" s="65" t="s">
        <v>584</v>
      </c>
      <c r="H136" s="40" t="s">
        <v>603</v>
      </c>
      <c r="I136" s="40"/>
      <c r="J136" s="41">
        <v>4</v>
      </c>
      <c r="K136" s="78"/>
      <c r="L136" s="78">
        <f t="shared" si="16"/>
        <v>0</v>
      </c>
    </row>
    <row r="137" spans="2:12" ht="22.5" x14ac:dyDescent="0.25">
      <c r="B137" s="50">
        <f t="shared" si="10"/>
        <v>125</v>
      </c>
      <c r="C137" s="40" t="s">
        <v>39</v>
      </c>
      <c r="D137" s="65" t="s">
        <v>586</v>
      </c>
      <c r="E137" s="40">
        <v>1</v>
      </c>
      <c r="F137" s="65"/>
      <c r="G137" s="65" t="s">
        <v>26</v>
      </c>
      <c r="H137" s="40" t="s">
        <v>603</v>
      </c>
      <c r="I137" s="40"/>
      <c r="J137" s="41">
        <v>2</v>
      </c>
      <c r="K137" s="78"/>
      <c r="L137" s="78">
        <f t="shared" si="16"/>
        <v>0</v>
      </c>
    </row>
    <row r="138" spans="2:12" ht="22.5" x14ac:dyDescent="0.25">
      <c r="B138" s="50">
        <f t="shared" si="10"/>
        <v>126</v>
      </c>
      <c r="C138" s="40" t="s">
        <v>39</v>
      </c>
      <c r="D138" s="65" t="s">
        <v>587</v>
      </c>
      <c r="E138" s="40">
        <v>6</v>
      </c>
      <c r="F138" s="65"/>
      <c r="G138" s="65" t="s">
        <v>26</v>
      </c>
      <c r="H138" s="40" t="s">
        <v>603</v>
      </c>
      <c r="I138" s="40"/>
      <c r="J138" s="41">
        <v>2</v>
      </c>
      <c r="K138" s="78"/>
      <c r="L138" s="78">
        <f t="shared" si="16"/>
        <v>0</v>
      </c>
    </row>
    <row r="139" spans="2:12" ht="22.5" x14ac:dyDescent="0.25">
      <c r="B139" s="50">
        <f t="shared" si="10"/>
        <v>127</v>
      </c>
      <c r="C139" s="40" t="s">
        <v>39</v>
      </c>
      <c r="D139" s="65" t="s">
        <v>588</v>
      </c>
      <c r="E139" s="40">
        <v>1</v>
      </c>
      <c r="F139" s="65"/>
      <c r="G139" s="65" t="s">
        <v>26</v>
      </c>
      <c r="H139" s="40" t="s">
        <v>603</v>
      </c>
      <c r="I139" s="40"/>
      <c r="J139" s="41">
        <v>2</v>
      </c>
      <c r="K139" s="78"/>
      <c r="L139" s="78">
        <f t="shared" si="16"/>
        <v>0</v>
      </c>
    </row>
    <row r="140" spans="2:12" ht="22.5" x14ac:dyDescent="0.25">
      <c r="B140" s="50">
        <f t="shared" si="10"/>
        <v>128</v>
      </c>
      <c r="C140" s="40" t="s">
        <v>40</v>
      </c>
      <c r="D140" s="65" t="s">
        <v>589</v>
      </c>
      <c r="E140" s="40">
        <v>1</v>
      </c>
      <c r="F140" s="65"/>
      <c r="G140" s="65" t="s">
        <v>584</v>
      </c>
      <c r="H140" s="40" t="s">
        <v>603</v>
      </c>
      <c r="I140" s="40"/>
      <c r="J140" s="41">
        <v>4</v>
      </c>
      <c r="K140" s="78"/>
      <c r="L140" s="78">
        <f>K140*J140*E140</f>
        <v>0</v>
      </c>
    </row>
    <row r="141" spans="2:12" ht="22.5" x14ac:dyDescent="0.25">
      <c r="B141" s="50">
        <f t="shared" si="10"/>
        <v>129</v>
      </c>
      <c r="C141" s="40" t="s">
        <v>41</v>
      </c>
      <c r="D141" s="65" t="s">
        <v>590</v>
      </c>
      <c r="E141" s="40">
        <v>1</v>
      </c>
      <c r="F141" s="65"/>
      <c r="G141" s="65" t="s">
        <v>591</v>
      </c>
      <c r="H141" s="40" t="s">
        <v>603</v>
      </c>
      <c r="I141" s="40"/>
      <c r="J141" s="41">
        <v>2</v>
      </c>
      <c r="K141" s="78"/>
      <c r="L141" s="78">
        <f>K141*J141*E141</f>
        <v>0</v>
      </c>
    </row>
    <row r="142" spans="2:12" ht="22.5" x14ac:dyDescent="0.25">
      <c r="B142" s="50">
        <f t="shared" si="10"/>
        <v>130</v>
      </c>
      <c r="C142" s="40" t="s">
        <v>39</v>
      </c>
      <c r="D142" s="65" t="s">
        <v>592</v>
      </c>
      <c r="E142" s="40">
        <v>1</v>
      </c>
      <c r="F142" s="65"/>
      <c r="G142" s="65" t="s">
        <v>593</v>
      </c>
      <c r="H142" s="40" t="s">
        <v>603</v>
      </c>
      <c r="I142" s="40"/>
      <c r="J142" s="41">
        <v>2</v>
      </c>
      <c r="K142" s="78"/>
      <c r="L142" s="78">
        <f t="shared" ref="L142:L156" si="17">K142*J142*E142</f>
        <v>0</v>
      </c>
    </row>
    <row r="143" spans="2:12" ht="22.5" x14ac:dyDescent="0.25">
      <c r="B143" s="50">
        <f t="shared" ref="B143:B206" si="18">B142+1</f>
        <v>131</v>
      </c>
      <c r="C143" s="40" t="s">
        <v>39</v>
      </c>
      <c r="D143" s="65" t="s">
        <v>594</v>
      </c>
      <c r="E143" s="40">
        <v>1</v>
      </c>
      <c r="F143" s="65"/>
      <c r="G143" s="65" t="s">
        <v>593</v>
      </c>
      <c r="H143" s="40" t="s">
        <v>603</v>
      </c>
      <c r="I143" s="40"/>
      <c r="J143" s="41">
        <v>2</v>
      </c>
      <c r="K143" s="78"/>
      <c r="L143" s="78">
        <f t="shared" si="17"/>
        <v>0</v>
      </c>
    </row>
    <row r="144" spans="2:12" ht="22.5" x14ac:dyDescent="0.25">
      <c r="B144" s="50">
        <f t="shared" si="18"/>
        <v>132</v>
      </c>
      <c r="C144" s="40" t="s">
        <v>39</v>
      </c>
      <c r="D144" s="65" t="s">
        <v>383</v>
      </c>
      <c r="E144" s="40">
        <v>1</v>
      </c>
      <c r="F144" s="65"/>
      <c r="G144" s="65" t="s">
        <v>593</v>
      </c>
      <c r="H144" s="40" t="s">
        <v>603</v>
      </c>
      <c r="I144" s="40"/>
      <c r="J144" s="41">
        <v>2</v>
      </c>
      <c r="K144" s="78"/>
      <c r="L144" s="78">
        <f t="shared" si="17"/>
        <v>0</v>
      </c>
    </row>
    <row r="145" spans="2:12" ht="22.5" x14ac:dyDescent="0.25">
      <c r="B145" s="50">
        <f t="shared" si="18"/>
        <v>133</v>
      </c>
      <c r="C145" s="40" t="s">
        <v>39</v>
      </c>
      <c r="D145" s="65" t="s">
        <v>595</v>
      </c>
      <c r="E145" s="40">
        <v>1</v>
      </c>
      <c r="F145" s="65"/>
      <c r="G145" s="65" t="s">
        <v>593</v>
      </c>
      <c r="H145" s="40" t="s">
        <v>603</v>
      </c>
      <c r="I145" s="40"/>
      <c r="J145" s="41">
        <v>2</v>
      </c>
      <c r="K145" s="78"/>
      <c r="L145" s="78">
        <f t="shared" si="17"/>
        <v>0</v>
      </c>
    </row>
    <row r="146" spans="2:12" ht="22.5" x14ac:dyDescent="0.25">
      <c r="B146" s="50">
        <f t="shared" si="18"/>
        <v>134</v>
      </c>
      <c r="C146" s="40" t="s">
        <v>39</v>
      </c>
      <c r="D146" s="65" t="s">
        <v>596</v>
      </c>
      <c r="E146" s="40">
        <v>1</v>
      </c>
      <c r="F146" s="65"/>
      <c r="G146" s="65" t="s">
        <v>593</v>
      </c>
      <c r="H146" s="40" t="s">
        <v>603</v>
      </c>
      <c r="I146" s="40"/>
      <c r="J146" s="41">
        <v>2</v>
      </c>
      <c r="K146" s="78"/>
      <c r="L146" s="78">
        <f t="shared" si="17"/>
        <v>0</v>
      </c>
    </row>
    <row r="147" spans="2:12" ht="22.5" x14ac:dyDescent="0.25">
      <c r="B147" s="50">
        <f t="shared" si="18"/>
        <v>135</v>
      </c>
      <c r="C147" s="40" t="s">
        <v>39</v>
      </c>
      <c r="D147" s="68" t="s">
        <v>597</v>
      </c>
      <c r="E147" s="40">
        <v>1</v>
      </c>
      <c r="F147" s="65"/>
      <c r="G147" s="65" t="s">
        <v>593</v>
      </c>
      <c r="H147" s="40" t="s">
        <v>603</v>
      </c>
      <c r="I147" s="40"/>
      <c r="J147" s="41">
        <v>2</v>
      </c>
      <c r="K147" s="78"/>
      <c r="L147" s="78">
        <f t="shared" si="17"/>
        <v>0</v>
      </c>
    </row>
    <row r="148" spans="2:12" ht="22.5" x14ac:dyDescent="0.25">
      <c r="B148" s="50">
        <f t="shared" si="18"/>
        <v>136</v>
      </c>
      <c r="C148" s="40" t="s">
        <v>39</v>
      </c>
      <c r="D148" s="65" t="s">
        <v>598</v>
      </c>
      <c r="E148" s="40">
        <v>1</v>
      </c>
      <c r="F148" s="65"/>
      <c r="G148" s="65" t="s">
        <v>387</v>
      </c>
      <c r="H148" s="40" t="s">
        <v>603</v>
      </c>
      <c r="I148" s="40"/>
      <c r="J148" s="41">
        <v>2</v>
      </c>
      <c r="K148" s="78"/>
      <c r="L148" s="78">
        <f t="shared" si="17"/>
        <v>0</v>
      </c>
    </row>
    <row r="149" spans="2:12" ht="22.5" x14ac:dyDescent="0.25">
      <c r="B149" s="50">
        <f t="shared" si="18"/>
        <v>137</v>
      </c>
      <c r="C149" s="40" t="s">
        <v>39</v>
      </c>
      <c r="D149" s="65" t="s">
        <v>607</v>
      </c>
      <c r="E149" s="40">
        <v>1</v>
      </c>
      <c r="F149" s="65"/>
      <c r="G149" s="65" t="s">
        <v>387</v>
      </c>
      <c r="H149" s="40" t="s">
        <v>603</v>
      </c>
      <c r="I149" s="40" t="s">
        <v>608</v>
      </c>
      <c r="J149" s="41">
        <v>4</v>
      </c>
      <c r="K149" s="78"/>
      <c r="L149" s="78">
        <f t="shared" si="17"/>
        <v>0</v>
      </c>
    </row>
    <row r="150" spans="2:12" ht="22.5" x14ac:dyDescent="0.25">
      <c r="B150" s="50">
        <f t="shared" si="18"/>
        <v>138</v>
      </c>
      <c r="C150" s="40" t="s">
        <v>39</v>
      </c>
      <c r="D150" s="65" t="s">
        <v>599</v>
      </c>
      <c r="E150" s="40">
        <v>1</v>
      </c>
      <c r="F150" s="65"/>
      <c r="G150" s="65" t="s">
        <v>487</v>
      </c>
      <c r="H150" s="40" t="s">
        <v>603</v>
      </c>
      <c r="I150" s="40"/>
      <c r="J150" s="41">
        <v>2</v>
      </c>
      <c r="K150" s="78"/>
      <c r="L150" s="78">
        <f t="shared" si="17"/>
        <v>0</v>
      </c>
    </row>
    <row r="151" spans="2:12" ht="22.5" x14ac:dyDescent="0.25">
      <c r="B151" s="50">
        <f t="shared" si="18"/>
        <v>139</v>
      </c>
      <c r="C151" s="40" t="s">
        <v>39</v>
      </c>
      <c r="D151" s="65" t="s">
        <v>600</v>
      </c>
      <c r="E151" s="40">
        <v>1</v>
      </c>
      <c r="F151" s="65"/>
      <c r="G151" s="65" t="s">
        <v>487</v>
      </c>
      <c r="H151" s="40" t="s">
        <v>603</v>
      </c>
      <c r="I151" s="40"/>
      <c r="J151" s="41">
        <v>2</v>
      </c>
      <c r="K151" s="78"/>
      <c r="L151" s="78">
        <f t="shared" si="17"/>
        <v>0</v>
      </c>
    </row>
    <row r="152" spans="2:12" ht="22.5" x14ac:dyDescent="0.25">
      <c r="B152" s="50">
        <f t="shared" si="18"/>
        <v>140</v>
      </c>
      <c r="C152" s="40" t="s">
        <v>39</v>
      </c>
      <c r="D152" s="65" t="s">
        <v>601</v>
      </c>
      <c r="E152" s="40">
        <v>1</v>
      </c>
      <c r="F152" s="65"/>
      <c r="G152" s="65" t="s">
        <v>502</v>
      </c>
      <c r="H152" s="40" t="s">
        <v>603</v>
      </c>
      <c r="I152" s="40"/>
      <c r="J152" s="41">
        <v>2</v>
      </c>
      <c r="K152" s="78"/>
      <c r="L152" s="78">
        <f t="shared" si="17"/>
        <v>0</v>
      </c>
    </row>
    <row r="153" spans="2:12" ht="22.5" x14ac:dyDescent="0.25">
      <c r="B153" s="50">
        <f t="shared" si="18"/>
        <v>141</v>
      </c>
      <c r="C153" s="40" t="s">
        <v>39</v>
      </c>
      <c r="D153" s="65" t="s">
        <v>602</v>
      </c>
      <c r="E153" s="40">
        <v>1</v>
      </c>
      <c r="F153" s="65"/>
      <c r="G153" s="65" t="s">
        <v>502</v>
      </c>
      <c r="H153" s="40" t="s">
        <v>603</v>
      </c>
      <c r="I153" s="40"/>
      <c r="J153" s="41">
        <v>2</v>
      </c>
      <c r="K153" s="78"/>
      <c r="L153" s="78">
        <f t="shared" si="17"/>
        <v>0</v>
      </c>
    </row>
    <row r="154" spans="2:12" ht="22.5" x14ac:dyDescent="0.25">
      <c r="B154" s="50">
        <f t="shared" si="18"/>
        <v>142</v>
      </c>
      <c r="C154" s="40" t="s">
        <v>39</v>
      </c>
      <c r="D154" s="68" t="s">
        <v>604</v>
      </c>
      <c r="E154" s="32">
        <v>2</v>
      </c>
      <c r="F154" s="65"/>
      <c r="G154" s="68" t="s">
        <v>29</v>
      </c>
      <c r="H154" s="40" t="s">
        <v>603</v>
      </c>
      <c r="I154" s="40"/>
      <c r="J154" s="41">
        <v>2</v>
      </c>
      <c r="K154" s="78"/>
      <c r="L154" s="78">
        <f t="shared" si="17"/>
        <v>0</v>
      </c>
    </row>
    <row r="155" spans="2:12" ht="22.5" x14ac:dyDescent="0.25">
      <c r="B155" s="50">
        <f t="shared" si="18"/>
        <v>143</v>
      </c>
      <c r="C155" s="40" t="s">
        <v>39</v>
      </c>
      <c r="D155" s="68" t="s">
        <v>605</v>
      </c>
      <c r="E155" s="32">
        <v>1</v>
      </c>
      <c r="F155" s="65"/>
      <c r="G155" s="68" t="s">
        <v>29</v>
      </c>
      <c r="H155" s="40" t="s">
        <v>603</v>
      </c>
      <c r="I155" s="40"/>
      <c r="J155" s="41">
        <v>2</v>
      </c>
      <c r="K155" s="78"/>
      <c r="L155" s="78">
        <f t="shared" si="17"/>
        <v>0</v>
      </c>
    </row>
    <row r="156" spans="2:12" ht="22.5" x14ac:dyDescent="0.25">
      <c r="B156" s="50">
        <f t="shared" si="18"/>
        <v>144</v>
      </c>
      <c r="C156" s="40" t="s">
        <v>39</v>
      </c>
      <c r="D156" s="68" t="s">
        <v>606</v>
      </c>
      <c r="E156" s="32">
        <v>1</v>
      </c>
      <c r="F156" s="65"/>
      <c r="G156" s="68" t="s">
        <v>29</v>
      </c>
      <c r="H156" s="40" t="s">
        <v>603</v>
      </c>
      <c r="I156" s="40"/>
      <c r="J156" s="41">
        <v>2</v>
      </c>
      <c r="K156" s="78"/>
      <c r="L156" s="78">
        <f t="shared" si="17"/>
        <v>0</v>
      </c>
    </row>
    <row r="157" spans="2:12" ht="22.5" x14ac:dyDescent="0.25">
      <c r="B157" s="50">
        <f t="shared" si="18"/>
        <v>145</v>
      </c>
      <c r="C157" s="41" t="s">
        <v>40</v>
      </c>
      <c r="D157" s="65" t="s">
        <v>609</v>
      </c>
      <c r="E157" s="40">
        <v>1</v>
      </c>
      <c r="F157" s="65">
        <v>8380</v>
      </c>
      <c r="G157" s="65" t="s">
        <v>10</v>
      </c>
      <c r="H157" s="40" t="s">
        <v>610</v>
      </c>
      <c r="I157" s="40"/>
      <c r="J157" s="41">
        <v>4</v>
      </c>
      <c r="K157" s="78"/>
      <c r="L157" s="78">
        <f t="shared" ref="L157:L168" si="19">K157*J157*E157</f>
        <v>0</v>
      </c>
    </row>
    <row r="158" spans="2:12" x14ac:dyDescent="0.25">
      <c r="B158" s="50">
        <f t="shared" si="18"/>
        <v>146</v>
      </c>
      <c r="C158" s="41" t="s">
        <v>40</v>
      </c>
      <c r="D158" s="65" t="s">
        <v>611</v>
      </c>
      <c r="E158" s="40">
        <v>1</v>
      </c>
      <c r="F158" s="65">
        <v>4570</v>
      </c>
      <c r="G158" s="65" t="s">
        <v>10</v>
      </c>
      <c r="H158" s="40" t="s">
        <v>610</v>
      </c>
      <c r="I158" s="40"/>
      <c r="J158" s="41">
        <v>4</v>
      </c>
      <c r="K158" s="78"/>
      <c r="L158" s="78">
        <f t="shared" si="19"/>
        <v>0</v>
      </c>
    </row>
    <row r="159" spans="2:12" x14ac:dyDescent="0.25">
      <c r="B159" s="50">
        <f t="shared" si="18"/>
        <v>147</v>
      </c>
      <c r="C159" s="41" t="s">
        <v>40</v>
      </c>
      <c r="D159" s="65" t="s">
        <v>612</v>
      </c>
      <c r="E159" s="40">
        <v>1</v>
      </c>
      <c r="F159" s="65">
        <v>3060</v>
      </c>
      <c r="G159" s="65" t="s">
        <v>10</v>
      </c>
      <c r="H159" s="40" t="s">
        <v>610</v>
      </c>
      <c r="I159" s="40"/>
      <c r="J159" s="41">
        <v>4</v>
      </c>
      <c r="K159" s="78"/>
      <c r="L159" s="78">
        <f t="shared" si="19"/>
        <v>0</v>
      </c>
    </row>
    <row r="160" spans="2:12" x14ac:dyDescent="0.25">
      <c r="B160" s="50">
        <f t="shared" si="18"/>
        <v>148</v>
      </c>
      <c r="C160" s="41" t="s">
        <v>40</v>
      </c>
      <c r="D160" s="65" t="s">
        <v>613</v>
      </c>
      <c r="E160" s="40">
        <v>1</v>
      </c>
      <c r="F160" s="65">
        <v>3070</v>
      </c>
      <c r="G160" s="65" t="s">
        <v>10</v>
      </c>
      <c r="H160" s="40" t="s">
        <v>610</v>
      </c>
      <c r="I160" s="40"/>
      <c r="J160" s="41">
        <v>4</v>
      </c>
      <c r="K160" s="78"/>
      <c r="L160" s="78">
        <f t="shared" si="19"/>
        <v>0</v>
      </c>
    </row>
    <row r="161" spans="2:12" x14ac:dyDescent="0.25">
      <c r="B161" s="50">
        <f t="shared" si="18"/>
        <v>149</v>
      </c>
      <c r="C161" s="41" t="s">
        <v>40</v>
      </c>
      <c r="D161" s="65" t="s">
        <v>614</v>
      </c>
      <c r="E161" s="40">
        <v>1</v>
      </c>
      <c r="F161" s="65">
        <v>9100</v>
      </c>
      <c r="G161" s="65" t="s">
        <v>10</v>
      </c>
      <c r="H161" s="40" t="s">
        <v>610</v>
      </c>
      <c r="I161" s="40"/>
      <c r="J161" s="41">
        <v>4</v>
      </c>
      <c r="K161" s="78"/>
      <c r="L161" s="78">
        <f t="shared" si="19"/>
        <v>0</v>
      </c>
    </row>
    <row r="162" spans="2:12" x14ac:dyDescent="0.25">
      <c r="B162" s="50">
        <f t="shared" si="18"/>
        <v>150</v>
      </c>
      <c r="C162" s="41" t="s">
        <v>40</v>
      </c>
      <c r="D162" s="65" t="s">
        <v>615</v>
      </c>
      <c r="E162" s="40">
        <v>1</v>
      </c>
      <c r="F162" s="65">
        <v>4600</v>
      </c>
      <c r="G162" s="65" t="s">
        <v>616</v>
      </c>
      <c r="H162" s="40" t="s">
        <v>610</v>
      </c>
      <c r="I162" s="40"/>
      <c r="J162" s="41">
        <v>4</v>
      </c>
      <c r="K162" s="78"/>
      <c r="L162" s="78">
        <f t="shared" si="19"/>
        <v>0</v>
      </c>
    </row>
    <row r="163" spans="2:12" x14ac:dyDescent="0.25">
      <c r="B163" s="50">
        <f t="shared" si="18"/>
        <v>151</v>
      </c>
      <c r="C163" s="41" t="s">
        <v>40</v>
      </c>
      <c r="D163" s="65" t="s">
        <v>617</v>
      </c>
      <c r="E163" s="40">
        <v>1</v>
      </c>
      <c r="F163" s="65">
        <v>4600</v>
      </c>
      <c r="G163" s="65" t="s">
        <v>616</v>
      </c>
      <c r="H163" s="40" t="s">
        <v>610</v>
      </c>
      <c r="I163" s="40"/>
      <c r="J163" s="41">
        <v>4</v>
      </c>
      <c r="K163" s="78"/>
      <c r="L163" s="78">
        <f t="shared" si="19"/>
        <v>0</v>
      </c>
    </row>
    <row r="164" spans="2:12" x14ac:dyDescent="0.25">
      <c r="B164" s="50">
        <f t="shared" si="18"/>
        <v>152</v>
      </c>
      <c r="C164" s="41" t="s">
        <v>40</v>
      </c>
      <c r="D164" s="65" t="s">
        <v>618</v>
      </c>
      <c r="E164" s="40">
        <v>1</v>
      </c>
      <c r="F164" s="65">
        <v>13670</v>
      </c>
      <c r="G164" s="65" t="s">
        <v>616</v>
      </c>
      <c r="H164" s="40" t="s">
        <v>610</v>
      </c>
      <c r="I164" s="40"/>
      <c r="J164" s="41">
        <v>4</v>
      </c>
      <c r="K164" s="78"/>
      <c r="L164" s="78">
        <f t="shared" si="19"/>
        <v>0</v>
      </c>
    </row>
    <row r="165" spans="2:12" x14ac:dyDescent="0.25">
      <c r="B165" s="50">
        <f t="shared" si="18"/>
        <v>153</v>
      </c>
      <c r="C165" s="41" t="s">
        <v>40</v>
      </c>
      <c r="D165" s="65" t="s">
        <v>619</v>
      </c>
      <c r="E165" s="40">
        <v>1</v>
      </c>
      <c r="F165" s="65">
        <v>11750</v>
      </c>
      <c r="G165" s="65" t="s">
        <v>10</v>
      </c>
      <c r="H165" s="40" t="s">
        <v>610</v>
      </c>
      <c r="I165" s="40"/>
      <c r="J165" s="41">
        <v>4</v>
      </c>
      <c r="K165" s="78"/>
      <c r="L165" s="78">
        <f t="shared" si="19"/>
        <v>0</v>
      </c>
    </row>
    <row r="166" spans="2:12" x14ac:dyDescent="0.25">
      <c r="B166" s="50">
        <f t="shared" si="18"/>
        <v>154</v>
      </c>
      <c r="C166" s="41" t="s">
        <v>40</v>
      </c>
      <c r="D166" s="65" t="s">
        <v>620</v>
      </c>
      <c r="E166" s="40">
        <v>2</v>
      </c>
      <c r="F166" s="65">
        <v>7600</v>
      </c>
      <c r="G166" s="65" t="s">
        <v>10</v>
      </c>
      <c r="H166" s="40" t="s">
        <v>610</v>
      </c>
      <c r="I166" s="40"/>
      <c r="J166" s="41">
        <v>4</v>
      </c>
      <c r="K166" s="78"/>
      <c r="L166" s="78">
        <f t="shared" si="19"/>
        <v>0</v>
      </c>
    </row>
    <row r="167" spans="2:12" x14ac:dyDescent="0.25">
      <c r="B167" s="50">
        <f t="shared" si="18"/>
        <v>155</v>
      </c>
      <c r="C167" s="41" t="s">
        <v>40</v>
      </c>
      <c r="D167" s="65" t="s">
        <v>9</v>
      </c>
      <c r="E167" s="40">
        <v>1</v>
      </c>
      <c r="F167" s="65">
        <v>18300</v>
      </c>
      <c r="G167" s="65" t="s">
        <v>616</v>
      </c>
      <c r="H167" s="40" t="s">
        <v>610</v>
      </c>
      <c r="I167" s="40"/>
      <c r="J167" s="41">
        <v>4</v>
      </c>
      <c r="K167" s="78"/>
      <c r="L167" s="78">
        <f t="shared" si="19"/>
        <v>0</v>
      </c>
    </row>
    <row r="168" spans="2:12" x14ac:dyDescent="0.25">
      <c r="B168" s="50">
        <f t="shared" si="18"/>
        <v>156</v>
      </c>
      <c r="C168" s="41" t="s">
        <v>40</v>
      </c>
      <c r="D168" s="65" t="s">
        <v>9</v>
      </c>
      <c r="E168" s="40">
        <v>1</v>
      </c>
      <c r="F168" s="65">
        <v>12260</v>
      </c>
      <c r="G168" s="65" t="s">
        <v>10</v>
      </c>
      <c r="H168" s="40" t="s">
        <v>610</v>
      </c>
      <c r="I168" s="40"/>
      <c r="J168" s="41">
        <v>4</v>
      </c>
      <c r="K168" s="78"/>
      <c r="L168" s="78">
        <f t="shared" si="19"/>
        <v>0</v>
      </c>
    </row>
    <row r="169" spans="2:12" x14ac:dyDescent="0.25">
      <c r="B169" s="50">
        <f t="shared" si="18"/>
        <v>157</v>
      </c>
      <c r="C169" s="41" t="s">
        <v>39</v>
      </c>
      <c r="D169" s="65" t="s">
        <v>622</v>
      </c>
      <c r="E169" s="40">
        <v>1</v>
      </c>
      <c r="F169" s="65" t="s">
        <v>623</v>
      </c>
      <c r="G169" s="65" t="s">
        <v>624</v>
      </c>
      <c r="H169" s="40" t="s">
        <v>610</v>
      </c>
      <c r="I169" s="40"/>
      <c r="J169" s="41">
        <v>2</v>
      </c>
      <c r="K169" s="78"/>
      <c r="L169" s="78">
        <f t="shared" ref="L169:L191" si="20">K169*J169*E169</f>
        <v>0</v>
      </c>
    </row>
    <row r="170" spans="2:12" x14ac:dyDescent="0.25">
      <c r="B170" s="50">
        <f t="shared" si="18"/>
        <v>158</v>
      </c>
      <c r="C170" s="41" t="s">
        <v>39</v>
      </c>
      <c r="D170" s="65" t="s">
        <v>625</v>
      </c>
      <c r="E170" s="40">
        <v>2</v>
      </c>
      <c r="F170" s="65" t="s">
        <v>626</v>
      </c>
      <c r="G170" s="65" t="s">
        <v>624</v>
      </c>
      <c r="H170" s="40" t="s">
        <v>610</v>
      </c>
      <c r="I170" s="40"/>
      <c r="J170" s="41">
        <v>2</v>
      </c>
      <c r="K170" s="78"/>
      <c r="L170" s="78">
        <f t="shared" si="20"/>
        <v>0</v>
      </c>
    </row>
    <row r="171" spans="2:12" x14ac:dyDescent="0.25">
      <c r="B171" s="50">
        <f t="shared" si="18"/>
        <v>159</v>
      </c>
      <c r="C171" s="41" t="s">
        <v>39</v>
      </c>
      <c r="D171" s="65" t="s">
        <v>627</v>
      </c>
      <c r="E171" s="40">
        <v>2</v>
      </c>
      <c r="F171" s="65" t="s">
        <v>628</v>
      </c>
      <c r="G171" s="65" t="s">
        <v>629</v>
      </c>
      <c r="H171" s="40" t="s">
        <v>610</v>
      </c>
      <c r="I171" s="40"/>
      <c r="J171" s="41">
        <v>2</v>
      </c>
      <c r="K171" s="78"/>
      <c r="L171" s="78">
        <f t="shared" si="20"/>
        <v>0</v>
      </c>
    </row>
    <row r="172" spans="2:12" x14ac:dyDescent="0.25">
      <c r="B172" s="50">
        <f t="shared" si="18"/>
        <v>160</v>
      </c>
      <c r="C172" s="41" t="s">
        <v>39</v>
      </c>
      <c r="D172" s="65" t="s">
        <v>630</v>
      </c>
      <c r="E172" s="40">
        <v>2</v>
      </c>
      <c r="F172" s="65" t="s">
        <v>628</v>
      </c>
      <c r="G172" s="65" t="s">
        <v>629</v>
      </c>
      <c r="H172" s="40" t="s">
        <v>610</v>
      </c>
      <c r="I172" s="40"/>
      <c r="J172" s="41">
        <v>2</v>
      </c>
      <c r="K172" s="78"/>
      <c r="L172" s="78">
        <f t="shared" si="20"/>
        <v>0</v>
      </c>
    </row>
    <row r="173" spans="2:12" x14ac:dyDescent="0.25">
      <c r="B173" s="50">
        <f t="shared" si="18"/>
        <v>161</v>
      </c>
      <c r="C173" s="41" t="s">
        <v>39</v>
      </c>
      <c r="D173" s="65" t="s">
        <v>631</v>
      </c>
      <c r="E173" s="40">
        <v>2</v>
      </c>
      <c r="F173" s="65" t="s">
        <v>632</v>
      </c>
      <c r="G173" s="65" t="s">
        <v>624</v>
      </c>
      <c r="H173" s="40" t="s">
        <v>610</v>
      </c>
      <c r="I173" s="40"/>
      <c r="J173" s="41">
        <v>2</v>
      </c>
      <c r="K173" s="78"/>
      <c r="L173" s="78">
        <f t="shared" si="20"/>
        <v>0</v>
      </c>
    </row>
    <row r="174" spans="2:12" x14ac:dyDescent="0.25">
      <c r="B174" s="50">
        <f t="shared" si="18"/>
        <v>162</v>
      </c>
      <c r="C174" s="41" t="s">
        <v>39</v>
      </c>
      <c r="D174" s="65" t="s">
        <v>633</v>
      </c>
      <c r="E174" s="40">
        <v>1</v>
      </c>
      <c r="F174" s="65" t="s">
        <v>634</v>
      </c>
      <c r="G174" s="65" t="s">
        <v>624</v>
      </c>
      <c r="H174" s="40" t="s">
        <v>610</v>
      </c>
      <c r="I174" s="40"/>
      <c r="J174" s="41">
        <v>2</v>
      </c>
      <c r="K174" s="78"/>
      <c r="L174" s="78">
        <f t="shared" si="20"/>
        <v>0</v>
      </c>
    </row>
    <row r="175" spans="2:12" x14ac:dyDescent="0.25">
      <c r="B175" s="50">
        <f t="shared" si="18"/>
        <v>163</v>
      </c>
      <c r="C175" s="41" t="s">
        <v>39</v>
      </c>
      <c r="D175" s="65" t="s">
        <v>635</v>
      </c>
      <c r="E175" s="40">
        <v>1</v>
      </c>
      <c r="F175" s="65" t="s">
        <v>636</v>
      </c>
      <c r="G175" s="65" t="s">
        <v>637</v>
      </c>
      <c r="H175" s="40" t="s">
        <v>610</v>
      </c>
      <c r="I175" s="40"/>
      <c r="J175" s="41">
        <v>2</v>
      </c>
      <c r="K175" s="78"/>
      <c r="L175" s="78">
        <f t="shared" si="20"/>
        <v>0</v>
      </c>
    </row>
    <row r="176" spans="2:12" x14ac:dyDescent="0.25">
      <c r="B176" s="50">
        <f t="shared" si="18"/>
        <v>164</v>
      </c>
      <c r="C176" s="41" t="s">
        <v>39</v>
      </c>
      <c r="D176" s="65" t="s">
        <v>1858</v>
      </c>
      <c r="E176" s="41">
        <v>1</v>
      </c>
      <c r="F176" s="65"/>
      <c r="G176" s="50" t="s">
        <v>624</v>
      </c>
      <c r="H176" s="40" t="s">
        <v>610</v>
      </c>
      <c r="I176" s="40"/>
      <c r="J176" s="41">
        <v>2</v>
      </c>
      <c r="K176" s="78"/>
      <c r="L176" s="78">
        <f t="shared" si="20"/>
        <v>0</v>
      </c>
    </row>
    <row r="177" spans="2:12" x14ac:dyDescent="0.25">
      <c r="B177" s="50">
        <f t="shared" si="18"/>
        <v>165</v>
      </c>
      <c r="C177" s="41" t="s">
        <v>39</v>
      </c>
      <c r="D177" s="50" t="s">
        <v>638</v>
      </c>
      <c r="E177" s="41">
        <v>1</v>
      </c>
      <c r="F177" s="65"/>
      <c r="G177" s="50" t="s">
        <v>624</v>
      </c>
      <c r="H177" s="40" t="s">
        <v>610</v>
      </c>
      <c r="I177" s="40"/>
      <c r="J177" s="41">
        <v>2</v>
      </c>
      <c r="K177" s="78"/>
      <c r="L177" s="78">
        <f t="shared" si="20"/>
        <v>0</v>
      </c>
    </row>
    <row r="178" spans="2:12" x14ac:dyDescent="0.25">
      <c r="B178" s="50">
        <f t="shared" si="18"/>
        <v>166</v>
      </c>
      <c r="C178" s="41" t="s">
        <v>39</v>
      </c>
      <c r="D178" s="50" t="s">
        <v>639</v>
      </c>
      <c r="E178" s="41">
        <v>1</v>
      </c>
      <c r="F178" s="65"/>
      <c r="G178" s="50" t="s">
        <v>624</v>
      </c>
      <c r="H178" s="40" t="s">
        <v>610</v>
      </c>
      <c r="I178" s="40"/>
      <c r="J178" s="41">
        <v>2</v>
      </c>
      <c r="K178" s="78"/>
      <c r="L178" s="78">
        <f t="shared" si="20"/>
        <v>0</v>
      </c>
    </row>
    <row r="179" spans="2:12" ht="22.5" x14ac:dyDescent="0.25">
      <c r="B179" s="50">
        <f t="shared" si="18"/>
        <v>167</v>
      </c>
      <c r="C179" s="41" t="s">
        <v>41</v>
      </c>
      <c r="D179" s="65" t="s">
        <v>640</v>
      </c>
      <c r="E179" s="41">
        <v>1</v>
      </c>
      <c r="F179" s="65"/>
      <c r="G179" s="50" t="s">
        <v>621</v>
      </c>
      <c r="H179" s="40" t="s">
        <v>610</v>
      </c>
      <c r="I179" s="40"/>
      <c r="J179" s="41">
        <v>2</v>
      </c>
      <c r="K179" s="78"/>
      <c r="L179" s="78">
        <f t="shared" si="20"/>
        <v>0</v>
      </c>
    </row>
    <row r="180" spans="2:12" x14ac:dyDescent="0.25">
      <c r="B180" s="50">
        <f t="shared" si="18"/>
        <v>168</v>
      </c>
      <c r="C180" s="41" t="s">
        <v>41</v>
      </c>
      <c r="D180" s="65" t="s">
        <v>641</v>
      </c>
      <c r="E180" s="41">
        <v>1</v>
      </c>
      <c r="F180" s="65"/>
      <c r="G180" s="50" t="s">
        <v>621</v>
      </c>
      <c r="H180" s="40" t="s">
        <v>610</v>
      </c>
      <c r="I180" s="40"/>
      <c r="J180" s="41">
        <v>2</v>
      </c>
      <c r="K180" s="78"/>
      <c r="L180" s="78">
        <f t="shared" si="20"/>
        <v>0</v>
      </c>
    </row>
    <row r="181" spans="2:12" x14ac:dyDescent="0.25">
      <c r="B181" s="50">
        <f t="shared" si="18"/>
        <v>169</v>
      </c>
      <c r="C181" s="50" t="s">
        <v>41</v>
      </c>
      <c r="D181" s="65" t="s">
        <v>642</v>
      </c>
      <c r="E181" s="41">
        <v>1</v>
      </c>
      <c r="F181" s="65"/>
      <c r="G181" s="50" t="s">
        <v>621</v>
      </c>
      <c r="H181" s="40" t="s">
        <v>610</v>
      </c>
      <c r="I181" s="40"/>
      <c r="J181" s="41">
        <v>2</v>
      </c>
      <c r="K181" s="78"/>
      <c r="L181" s="78">
        <f t="shared" si="20"/>
        <v>0</v>
      </c>
    </row>
    <row r="182" spans="2:12" x14ac:dyDescent="0.25">
      <c r="B182" s="50">
        <f t="shared" si="18"/>
        <v>170</v>
      </c>
      <c r="C182" s="50" t="s">
        <v>41</v>
      </c>
      <c r="D182" s="65" t="s">
        <v>643</v>
      </c>
      <c r="E182" s="41">
        <v>1</v>
      </c>
      <c r="F182" s="65"/>
      <c r="G182" s="50" t="s">
        <v>621</v>
      </c>
      <c r="H182" s="40" t="s">
        <v>610</v>
      </c>
      <c r="I182" s="40"/>
      <c r="J182" s="41">
        <v>2</v>
      </c>
      <c r="K182" s="78"/>
      <c r="L182" s="78">
        <f t="shared" si="20"/>
        <v>0</v>
      </c>
    </row>
    <row r="183" spans="2:12" x14ac:dyDescent="0.25">
      <c r="B183" s="50">
        <f t="shared" si="18"/>
        <v>171</v>
      </c>
      <c r="C183" s="50" t="s">
        <v>41</v>
      </c>
      <c r="D183" s="65" t="s">
        <v>644</v>
      </c>
      <c r="E183" s="41">
        <v>1</v>
      </c>
      <c r="F183" s="65"/>
      <c r="G183" s="50" t="s">
        <v>621</v>
      </c>
      <c r="H183" s="40" t="s">
        <v>610</v>
      </c>
      <c r="I183" s="40"/>
      <c r="J183" s="41">
        <v>2</v>
      </c>
      <c r="K183" s="78"/>
      <c r="L183" s="78">
        <f t="shared" si="20"/>
        <v>0</v>
      </c>
    </row>
    <row r="184" spans="2:12" ht="15.75" customHeight="1" x14ac:dyDescent="0.25">
      <c r="B184" s="50">
        <f t="shared" si="18"/>
        <v>172</v>
      </c>
      <c r="C184" s="50" t="s">
        <v>41</v>
      </c>
      <c r="D184" s="65" t="s">
        <v>645</v>
      </c>
      <c r="E184" s="41">
        <v>1</v>
      </c>
      <c r="F184" s="65"/>
      <c r="G184" s="50" t="s">
        <v>621</v>
      </c>
      <c r="H184" s="40" t="s">
        <v>610</v>
      </c>
      <c r="I184" s="40"/>
      <c r="J184" s="41">
        <v>2</v>
      </c>
      <c r="K184" s="78"/>
      <c r="L184" s="78">
        <f t="shared" si="20"/>
        <v>0</v>
      </c>
    </row>
    <row r="185" spans="2:12" x14ac:dyDescent="0.25">
      <c r="B185" s="50">
        <f t="shared" si="18"/>
        <v>173</v>
      </c>
      <c r="C185" s="50" t="s">
        <v>41</v>
      </c>
      <c r="D185" s="65" t="s">
        <v>646</v>
      </c>
      <c r="E185" s="41">
        <v>1</v>
      </c>
      <c r="F185" s="65"/>
      <c r="G185" s="50" t="s">
        <v>621</v>
      </c>
      <c r="H185" s="40" t="s">
        <v>610</v>
      </c>
      <c r="I185" s="40"/>
      <c r="J185" s="41">
        <v>2</v>
      </c>
      <c r="K185" s="78"/>
      <c r="L185" s="78">
        <f t="shared" si="20"/>
        <v>0</v>
      </c>
    </row>
    <row r="186" spans="2:12" x14ac:dyDescent="0.25">
      <c r="B186" s="50">
        <f t="shared" si="18"/>
        <v>174</v>
      </c>
      <c r="C186" s="50" t="s">
        <v>41</v>
      </c>
      <c r="D186" s="65" t="s">
        <v>647</v>
      </c>
      <c r="E186" s="41">
        <v>1</v>
      </c>
      <c r="F186" s="65"/>
      <c r="G186" s="50" t="s">
        <v>621</v>
      </c>
      <c r="H186" s="40" t="s">
        <v>610</v>
      </c>
      <c r="I186" s="40"/>
      <c r="J186" s="41">
        <v>2</v>
      </c>
      <c r="K186" s="78"/>
      <c r="L186" s="78">
        <f t="shared" si="20"/>
        <v>0</v>
      </c>
    </row>
    <row r="187" spans="2:12" x14ac:dyDescent="0.25">
      <c r="B187" s="50">
        <f t="shared" si="18"/>
        <v>175</v>
      </c>
      <c r="C187" s="50" t="s">
        <v>41</v>
      </c>
      <c r="D187" s="65" t="s">
        <v>648</v>
      </c>
      <c r="E187" s="41">
        <v>1</v>
      </c>
      <c r="F187" s="65"/>
      <c r="G187" s="50" t="s">
        <v>621</v>
      </c>
      <c r="H187" s="40" t="s">
        <v>610</v>
      </c>
      <c r="I187" s="40"/>
      <c r="J187" s="41">
        <v>2</v>
      </c>
      <c r="K187" s="78"/>
      <c r="L187" s="78">
        <f t="shared" si="20"/>
        <v>0</v>
      </c>
    </row>
    <row r="188" spans="2:12" x14ac:dyDescent="0.25">
      <c r="B188" s="50">
        <f t="shared" si="18"/>
        <v>176</v>
      </c>
      <c r="C188" s="50" t="s">
        <v>41</v>
      </c>
      <c r="D188" s="65" t="s">
        <v>649</v>
      </c>
      <c r="E188" s="41">
        <v>1</v>
      </c>
      <c r="F188" s="65"/>
      <c r="G188" s="50" t="s">
        <v>621</v>
      </c>
      <c r="H188" s="40" t="s">
        <v>610</v>
      </c>
      <c r="I188" s="40"/>
      <c r="J188" s="41">
        <v>2</v>
      </c>
      <c r="K188" s="78"/>
      <c r="L188" s="78">
        <f t="shared" si="20"/>
        <v>0</v>
      </c>
    </row>
    <row r="189" spans="2:12" x14ac:dyDescent="0.25">
      <c r="B189" s="50">
        <f t="shared" si="18"/>
        <v>177</v>
      </c>
      <c r="C189" s="50" t="s">
        <v>41</v>
      </c>
      <c r="D189" s="65" t="s">
        <v>650</v>
      </c>
      <c r="E189" s="41">
        <v>1</v>
      </c>
      <c r="F189" s="65"/>
      <c r="G189" s="50" t="s">
        <v>621</v>
      </c>
      <c r="H189" s="40" t="s">
        <v>610</v>
      </c>
      <c r="I189" s="40"/>
      <c r="J189" s="41">
        <v>2</v>
      </c>
      <c r="K189" s="78"/>
      <c r="L189" s="78">
        <f t="shared" si="20"/>
        <v>0</v>
      </c>
    </row>
    <row r="190" spans="2:12" x14ac:dyDescent="0.25">
      <c r="B190" s="50">
        <f t="shared" si="18"/>
        <v>178</v>
      </c>
      <c r="C190" s="50" t="s">
        <v>41</v>
      </c>
      <c r="D190" s="65" t="s">
        <v>651</v>
      </c>
      <c r="E190" s="41">
        <v>1</v>
      </c>
      <c r="F190" s="65"/>
      <c r="G190" s="50" t="s">
        <v>621</v>
      </c>
      <c r="H190" s="40" t="s">
        <v>610</v>
      </c>
      <c r="I190" s="40"/>
      <c r="J190" s="41">
        <v>2</v>
      </c>
      <c r="K190" s="78"/>
      <c r="L190" s="78">
        <f t="shared" si="20"/>
        <v>0</v>
      </c>
    </row>
    <row r="191" spans="2:12" x14ac:dyDescent="0.25">
      <c r="B191" s="50">
        <f t="shared" si="18"/>
        <v>179</v>
      </c>
      <c r="C191" s="50" t="s">
        <v>41</v>
      </c>
      <c r="D191" s="65" t="s">
        <v>652</v>
      </c>
      <c r="E191" s="41">
        <v>1</v>
      </c>
      <c r="F191" s="65"/>
      <c r="G191" s="50" t="s">
        <v>621</v>
      </c>
      <c r="H191" s="40" t="s">
        <v>610</v>
      </c>
      <c r="I191" s="40"/>
      <c r="J191" s="41">
        <v>2</v>
      </c>
      <c r="K191" s="78"/>
      <c r="L191" s="78">
        <f t="shared" si="20"/>
        <v>0</v>
      </c>
    </row>
    <row r="192" spans="2:12" s="46" customFormat="1" ht="22.5" x14ac:dyDescent="0.25">
      <c r="B192" s="50">
        <f t="shared" si="18"/>
        <v>180</v>
      </c>
      <c r="C192" s="51" t="s">
        <v>40</v>
      </c>
      <c r="D192" s="65" t="s">
        <v>768</v>
      </c>
      <c r="E192" s="51">
        <v>1</v>
      </c>
      <c r="F192" s="65" t="s">
        <v>723</v>
      </c>
      <c r="G192" s="65" t="s">
        <v>431</v>
      </c>
      <c r="H192" s="51" t="s">
        <v>724</v>
      </c>
      <c r="I192" s="47" t="s">
        <v>725</v>
      </c>
      <c r="J192" s="50">
        <v>4</v>
      </c>
      <c r="K192" s="78"/>
      <c r="L192" s="78">
        <f t="shared" ref="L192:L204" si="21">K192*J192*E192</f>
        <v>0</v>
      </c>
    </row>
    <row r="193" spans="2:12" s="46" customFormat="1" ht="22.5" x14ac:dyDescent="0.25">
      <c r="B193" s="50">
        <f t="shared" si="18"/>
        <v>181</v>
      </c>
      <c r="C193" s="51" t="s">
        <v>40</v>
      </c>
      <c r="D193" s="65" t="s">
        <v>769</v>
      </c>
      <c r="E193" s="47">
        <v>1</v>
      </c>
      <c r="F193" s="65" t="s">
        <v>726</v>
      </c>
      <c r="G193" s="65" t="s">
        <v>431</v>
      </c>
      <c r="H193" s="51" t="s">
        <v>724</v>
      </c>
      <c r="I193" s="47" t="s">
        <v>725</v>
      </c>
      <c r="J193" s="50">
        <v>4</v>
      </c>
      <c r="K193" s="78"/>
      <c r="L193" s="78">
        <f t="shared" si="21"/>
        <v>0</v>
      </c>
    </row>
    <row r="194" spans="2:12" s="46" customFormat="1" ht="22.5" x14ac:dyDescent="0.25">
      <c r="B194" s="50">
        <f t="shared" si="18"/>
        <v>182</v>
      </c>
      <c r="C194" s="51" t="s">
        <v>40</v>
      </c>
      <c r="D194" s="65" t="s">
        <v>770</v>
      </c>
      <c r="E194" s="51">
        <v>1</v>
      </c>
      <c r="F194" s="65" t="s">
        <v>727</v>
      </c>
      <c r="G194" s="65" t="s">
        <v>431</v>
      </c>
      <c r="H194" s="51" t="s">
        <v>724</v>
      </c>
      <c r="I194" s="47" t="s">
        <v>725</v>
      </c>
      <c r="J194" s="50">
        <v>4</v>
      </c>
      <c r="K194" s="78"/>
      <c r="L194" s="78">
        <f t="shared" si="21"/>
        <v>0</v>
      </c>
    </row>
    <row r="195" spans="2:12" s="46" customFormat="1" ht="22.5" x14ac:dyDescent="0.25">
      <c r="B195" s="50">
        <f t="shared" si="18"/>
        <v>183</v>
      </c>
      <c r="C195" s="51" t="s">
        <v>40</v>
      </c>
      <c r="D195" s="65" t="s">
        <v>771</v>
      </c>
      <c r="E195" s="51">
        <v>1</v>
      </c>
      <c r="F195" s="65" t="s">
        <v>727</v>
      </c>
      <c r="G195" s="65" t="s">
        <v>431</v>
      </c>
      <c r="H195" s="51" t="s">
        <v>724</v>
      </c>
      <c r="I195" s="47" t="s">
        <v>725</v>
      </c>
      <c r="J195" s="50">
        <v>4</v>
      </c>
      <c r="K195" s="78"/>
      <c r="L195" s="78">
        <f t="shared" si="21"/>
        <v>0</v>
      </c>
    </row>
    <row r="196" spans="2:12" s="46" customFormat="1" ht="22.5" x14ac:dyDescent="0.25">
      <c r="B196" s="50">
        <f t="shared" si="18"/>
        <v>184</v>
      </c>
      <c r="C196" s="51" t="s">
        <v>40</v>
      </c>
      <c r="D196" s="65" t="s">
        <v>772</v>
      </c>
      <c r="E196" s="47">
        <v>2</v>
      </c>
      <c r="F196" s="65">
        <v>1500</v>
      </c>
      <c r="G196" s="65" t="s">
        <v>431</v>
      </c>
      <c r="H196" s="51" t="s">
        <v>724</v>
      </c>
      <c r="I196" s="47" t="s">
        <v>725</v>
      </c>
      <c r="J196" s="50">
        <v>4</v>
      </c>
      <c r="K196" s="78"/>
      <c r="L196" s="78">
        <f t="shared" si="21"/>
        <v>0</v>
      </c>
    </row>
    <row r="197" spans="2:12" s="46" customFormat="1" ht="22.5" x14ac:dyDescent="0.25">
      <c r="B197" s="50">
        <f t="shared" si="18"/>
        <v>185</v>
      </c>
      <c r="C197" s="51" t="s">
        <v>40</v>
      </c>
      <c r="D197" s="65" t="s">
        <v>768</v>
      </c>
      <c r="E197" s="51">
        <v>2</v>
      </c>
      <c r="F197" s="65" t="s">
        <v>728</v>
      </c>
      <c r="G197" s="65" t="s">
        <v>431</v>
      </c>
      <c r="H197" s="51" t="s">
        <v>724</v>
      </c>
      <c r="I197" s="47" t="s">
        <v>725</v>
      </c>
      <c r="J197" s="50">
        <v>4</v>
      </c>
      <c r="K197" s="78"/>
      <c r="L197" s="78">
        <f t="shared" si="21"/>
        <v>0</v>
      </c>
    </row>
    <row r="198" spans="2:12" s="46" customFormat="1" ht="22.5" x14ac:dyDescent="0.25">
      <c r="B198" s="50">
        <f t="shared" si="18"/>
        <v>186</v>
      </c>
      <c r="C198" s="51" t="s">
        <v>40</v>
      </c>
      <c r="D198" s="65" t="s">
        <v>773</v>
      </c>
      <c r="E198" s="51">
        <v>2</v>
      </c>
      <c r="F198" s="65" t="s">
        <v>729</v>
      </c>
      <c r="G198" s="65" t="s">
        <v>431</v>
      </c>
      <c r="H198" s="51" t="s">
        <v>724</v>
      </c>
      <c r="I198" s="47" t="s">
        <v>725</v>
      </c>
      <c r="J198" s="50">
        <v>4</v>
      </c>
      <c r="K198" s="78"/>
      <c r="L198" s="78">
        <f t="shared" si="21"/>
        <v>0</v>
      </c>
    </row>
    <row r="199" spans="2:12" s="46" customFormat="1" ht="22.5" x14ac:dyDescent="0.25">
      <c r="B199" s="50">
        <f t="shared" si="18"/>
        <v>187</v>
      </c>
      <c r="C199" s="51" t="s">
        <v>40</v>
      </c>
      <c r="D199" s="68" t="s">
        <v>774</v>
      </c>
      <c r="E199" s="51">
        <v>2</v>
      </c>
      <c r="F199" s="65" t="s">
        <v>730</v>
      </c>
      <c r="G199" s="65" t="s">
        <v>731</v>
      </c>
      <c r="H199" s="51" t="s">
        <v>724</v>
      </c>
      <c r="I199" s="47" t="s">
        <v>725</v>
      </c>
      <c r="J199" s="50">
        <v>4</v>
      </c>
      <c r="K199" s="78"/>
      <c r="L199" s="78">
        <f t="shared" si="21"/>
        <v>0</v>
      </c>
    </row>
    <row r="200" spans="2:12" s="46" customFormat="1" ht="22.5" x14ac:dyDescent="0.25">
      <c r="B200" s="50">
        <f t="shared" si="18"/>
        <v>188</v>
      </c>
      <c r="C200" s="51" t="s">
        <v>40</v>
      </c>
      <c r="D200" s="68" t="s">
        <v>775</v>
      </c>
      <c r="E200" s="51">
        <v>2</v>
      </c>
      <c r="F200" s="65" t="s">
        <v>732</v>
      </c>
      <c r="G200" s="65" t="s">
        <v>731</v>
      </c>
      <c r="H200" s="51" t="s">
        <v>724</v>
      </c>
      <c r="I200" s="47" t="s">
        <v>725</v>
      </c>
      <c r="J200" s="50">
        <v>4</v>
      </c>
      <c r="K200" s="78"/>
      <c r="L200" s="78">
        <f t="shared" si="21"/>
        <v>0</v>
      </c>
    </row>
    <row r="201" spans="2:12" s="46" customFormat="1" ht="22.5" x14ac:dyDescent="0.25">
      <c r="B201" s="50">
        <f t="shared" si="18"/>
        <v>189</v>
      </c>
      <c r="C201" s="47" t="s">
        <v>39</v>
      </c>
      <c r="D201" s="65" t="s">
        <v>395</v>
      </c>
      <c r="E201" s="51">
        <v>2</v>
      </c>
      <c r="F201" s="65" t="s">
        <v>733</v>
      </c>
      <c r="G201" s="65" t="s">
        <v>387</v>
      </c>
      <c r="H201" s="51" t="s">
        <v>724</v>
      </c>
      <c r="I201" s="47" t="s">
        <v>734</v>
      </c>
      <c r="J201" s="50">
        <v>2</v>
      </c>
      <c r="K201" s="78"/>
      <c r="L201" s="78">
        <f t="shared" si="21"/>
        <v>0</v>
      </c>
    </row>
    <row r="202" spans="2:12" s="46" customFormat="1" ht="22.5" x14ac:dyDescent="0.25">
      <c r="B202" s="50">
        <f t="shared" si="18"/>
        <v>190</v>
      </c>
      <c r="C202" s="47" t="s">
        <v>39</v>
      </c>
      <c r="D202" s="65" t="s">
        <v>776</v>
      </c>
      <c r="E202" s="51">
        <v>1</v>
      </c>
      <c r="F202" s="65" t="s">
        <v>735</v>
      </c>
      <c r="G202" s="65" t="s">
        <v>736</v>
      </c>
      <c r="H202" s="51" t="s">
        <v>724</v>
      </c>
      <c r="I202" s="47" t="s">
        <v>737</v>
      </c>
      <c r="J202" s="50">
        <v>2</v>
      </c>
      <c r="K202" s="78"/>
      <c r="L202" s="78">
        <f t="shared" si="21"/>
        <v>0</v>
      </c>
    </row>
    <row r="203" spans="2:12" s="46" customFormat="1" ht="22.5" x14ac:dyDescent="0.25">
      <c r="B203" s="50">
        <f t="shared" si="18"/>
        <v>191</v>
      </c>
      <c r="C203" s="47" t="s">
        <v>39</v>
      </c>
      <c r="D203" s="65" t="s">
        <v>777</v>
      </c>
      <c r="E203" s="51">
        <v>1</v>
      </c>
      <c r="F203" s="65" t="s">
        <v>700</v>
      </c>
      <c r="G203" s="65" t="s">
        <v>387</v>
      </c>
      <c r="H203" s="51" t="s">
        <v>724</v>
      </c>
      <c r="I203" s="47" t="s">
        <v>738</v>
      </c>
      <c r="J203" s="50">
        <v>2</v>
      </c>
      <c r="K203" s="78"/>
      <c r="L203" s="78">
        <f t="shared" si="21"/>
        <v>0</v>
      </c>
    </row>
    <row r="204" spans="2:12" s="46" customFormat="1" x14ac:dyDescent="0.25">
      <c r="B204" s="50">
        <f t="shared" si="18"/>
        <v>192</v>
      </c>
      <c r="C204" s="47" t="s">
        <v>39</v>
      </c>
      <c r="D204" s="65" t="s">
        <v>8</v>
      </c>
      <c r="E204" s="51">
        <v>1</v>
      </c>
      <c r="F204" s="65"/>
      <c r="G204" s="65" t="s">
        <v>739</v>
      </c>
      <c r="H204" s="51" t="s">
        <v>740</v>
      </c>
      <c r="I204" s="47" t="s">
        <v>741</v>
      </c>
      <c r="J204" s="50">
        <v>4</v>
      </c>
      <c r="K204" s="78"/>
      <c r="L204" s="78">
        <f t="shared" si="21"/>
        <v>0</v>
      </c>
    </row>
    <row r="205" spans="2:12" s="46" customFormat="1" ht="22.5" x14ac:dyDescent="0.25">
      <c r="B205" s="50">
        <f t="shared" si="18"/>
        <v>193</v>
      </c>
      <c r="C205" s="47" t="s">
        <v>40</v>
      </c>
      <c r="D205" s="65" t="s">
        <v>778</v>
      </c>
      <c r="E205" s="51">
        <v>2</v>
      </c>
      <c r="F205" s="65">
        <v>2700</v>
      </c>
      <c r="G205" s="65" t="s">
        <v>742</v>
      </c>
      <c r="H205" s="51" t="s">
        <v>724</v>
      </c>
      <c r="I205" s="47" t="s">
        <v>743</v>
      </c>
      <c r="J205" s="50">
        <v>4</v>
      </c>
      <c r="K205" s="78"/>
      <c r="L205" s="78">
        <f t="shared" ref="L205:L211" si="22">K205*J205*E205</f>
        <v>0</v>
      </c>
    </row>
    <row r="206" spans="2:12" s="46" customFormat="1" ht="22.5" x14ac:dyDescent="0.25">
      <c r="B206" s="50">
        <f t="shared" si="18"/>
        <v>194</v>
      </c>
      <c r="C206" s="47" t="s">
        <v>40</v>
      </c>
      <c r="D206" s="65" t="s">
        <v>9</v>
      </c>
      <c r="E206" s="51">
        <v>1</v>
      </c>
      <c r="F206" s="65">
        <v>4770</v>
      </c>
      <c r="G206" s="65" t="s">
        <v>744</v>
      </c>
      <c r="H206" s="51" t="s">
        <v>724</v>
      </c>
      <c r="I206" s="47" t="s">
        <v>745</v>
      </c>
      <c r="J206" s="50">
        <v>4</v>
      </c>
      <c r="K206" s="78"/>
      <c r="L206" s="78">
        <f t="shared" si="22"/>
        <v>0</v>
      </c>
    </row>
    <row r="207" spans="2:12" s="46" customFormat="1" ht="22.5" x14ac:dyDescent="0.25">
      <c r="B207" s="50">
        <f t="shared" ref="B207:B270" si="23">B206+1</f>
        <v>195</v>
      </c>
      <c r="C207" s="47" t="s">
        <v>40</v>
      </c>
      <c r="D207" s="65" t="s">
        <v>9</v>
      </c>
      <c r="E207" s="51">
        <v>1</v>
      </c>
      <c r="F207" s="65">
        <v>1010</v>
      </c>
      <c r="G207" s="65" t="s">
        <v>746</v>
      </c>
      <c r="H207" s="51" t="s">
        <v>724</v>
      </c>
      <c r="I207" s="47" t="s">
        <v>747</v>
      </c>
      <c r="J207" s="50">
        <v>4</v>
      </c>
      <c r="K207" s="78"/>
      <c r="L207" s="78">
        <f t="shared" si="22"/>
        <v>0</v>
      </c>
    </row>
    <row r="208" spans="2:12" s="46" customFormat="1" ht="22.5" x14ac:dyDescent="0.25">
      <c r="B208" s="50">
        <f t="shared" si="23"/>
        <v>196</v>
      </c>
      <c r="C208" s="47" t="s">
        <v>39</v>
      </c>
      <c r="D208" s="65" t="s">
        <v>779</v>
      </c>
      <c r="E208" s="51">
        <v>1</v>
      </c>
      <c r="F208" s="65" t="s">
        <v>748</v>
      </c>
      <c r="G208" s="65" t="s">
        <v>387</v>
      </c>
      <c r="H208" s="51" t="s">
        <v>724</v>
      </c>
      <c r="I208" s="47" t="s">
        <v>749</v>
      </c>
      <c r="J208" s="50">
        <v>2</v>
      </c>
      <c r="K208" s="78"/>
      <c r="L208" s="78">
        <f t="shared" si="22"/>
        <v>0</v>
      </c>
    </row>
    <row r="209" spans="2:12" s="46" customFormat="1" ht="22.5" x14ac:dyDescent="0.25">
      <c r="B209" s="50">
        <f t="shared" si="23"/>
        <v>197</v>
      </c>
      <c r="C209" s="47" t="s">
        <v>39</v>
      </c>
      <c r="D209" s="65" t="s">
        <v>780</v>
      </c>
      <c r="E209" s="51">
        <v>1</v>
      </c>
      <c r="F209" s="65" t="s">
        <v>685</v>
      </c>
      <c r="G209" s="65" t="s">
        <v>624</v>
      </c>
      <c r="H209" s="51" t="s">
        <v>724</v>
      </c>
      <c r="I209" s="47" t="s">
        <v>750</v>
      </c>
      <c r="J209" s="50">
        <v>4</v>
      </c>
      <c r="K209" s="78"/>
      <c r="L209" s="78">
        <f t="shared" si="22"/>
        <v>0</v>
      </c>
    </row>
    <row r="210" spans="2:12" s="46" customFormat="1" ht="22.5" x14ac:dyDescent="0.25">
      <c r="B210" s="50">
        <f t="shared" si="23"/>
        <v>198</v>
      </c>
      <c r="C210" s="47" t="s">
        <v>565</v>
      </c>
      <c r="D210" s="65" t="s">
        <v>781</v>
      </c>
      <c r="E210" s="51">
        <v>1</v>
      </c>
      <c r="F210" s="65"/>
      <c r="G210" s="65" t="s">
        <v>751</v>
      </c>
      <c r="H210" s="51" t="s">
        <v>724</v>
      </c>
      <c r="I210" s="47" t="s">
        <v>734</v>
      </c>
      <c r="J210" s="50">
        <v>2</v>
      </c>
      <c r="K210" s="78"/>
      <c r="L210" s="78">
        <f t="shared" si="22"/>
        <v>0</v>
      </c>
    </row>
    <row r="211" spans="2:12" s="46" customFormat="1" ht="33.75" x14ac:dyDescent="0.25">
      <c r="B211" s="50">
        <f t="shared" si="23"/>
        <v>199</v>
      </c>
      <c r="C211" s="47" t="s">
        <v>565</v>
      </c>
      <c r="D211" s="65" t="s">
        <v>782</v>
      </c>
      <c r="E211" s="51">
        <v>1</v>
      </c>
      <c r="F211" s="65"/>
      <c r="G211" s="65" t="s">
        <v>752</v>
      </c>
      <c r="H211" s="51" t="s">
        <v>724</v>
      </c>
      <c r="I211" s="47" t="s">
        <v>753</v>
      </c>
      <c r="J211" s="50">
        <v>2</v>
      </c>
      <c r="K211" s="78"/>
      <c r="L211" s="78">
        <f t="shared" si="22"/>
        <v>0</v>
      </c>
    </row>
    <row r="212" spans="2:12" s="46" customFormat="1" ht="22.5" x14ac:dyDescent="0.25">
      <c r="B212" s="50">
        <f t="shared" si="23"/>
        <v>200</v>
      </c>
      <c r="C212" s="47" t="s">
        <v>39</v>
      </c>
      <c r="D212" s="65" t="s">
        <v>535</v>
      </c>
      <c r="E212" s="51">
        <v>1</v>
      </c>
      <c r="F212" s="65" t="s">
        <v>685</v>
      </c>
      <c r="G212" s="65" t="s">
        <v>754</v>
      </c>
      <c r="H212" s="51" t="s">
        <v>724</v>
      </c>
      <c r="I212" s="47" t="s">
        <v>755</v>
      </c>
      <c r="J212" s="50">
        <v>2</v>
      </c>
      <c r="K212" s="78"/>
      <c r="L212" s="78">
        <f t="shared" ref="L212:L217" si="24">K212*J212*E212</f>
        <v>0</v>
      </c>
    </row>
    <row r="213" spans="2:12" s="46" customFormat="1" ht="22.5" x14ac:dyDescent="0.25">
      <c r="B213" s="50">
        <f t="shared" si="23"/>
        <v>201</v>
      </c>
      <c r="C213" s="45" t="s">
        <v>39</v>
      </c>
      <c r="D213" s="69" t="s">
        <v>783</v>
      </c>
      <c r="E213" s="54">
        <v>1</v>
      </c>
      <c r="F213" s="69" t="s">
        <v>756</v>
      </c>
      <c r="G213" s="69" t="s">
        <v>593</v>
      </c>
      <c r="H213" s="54" t="s">
        <v>724</v>
      </c>
      <c r="I213" s="45" t="s">
        <v>757</v>
      </c>
      <c r="J213" s="50">
        <v>2</v>
      </c>
      <c r="K213" s="78"/>
      <c r="L213" s="78">
        <f t="shared" si="24"/>
        <v>0</v>
      </c>
    </row>
    <row r="214" spans="2:12" s="46" customFormat="1" ht="22.5" x14ac:dyDescent="0.25">
      <c r="B214" s="50">
        <f t="shared" si="23"/>
        <v>202</v>
      </c>
      <c r="C214" s="47" t="s">
        <v>39</v>
      </c>
      <c r="D214" s="65" t="s">
        <v>784</v>
      </c>
      <c r="E214" s="51">
        <v>2</v>
      </c>
      <c r="F214" s="65" t="s">
        <v>758</v>
      </c>
      <c r="G214" s="65" t="s">
        <v>472</v>
      </c>
      <c r="H214" s="51" t="s">
        <v>724</v>
      </c>
      <c r="I214" s="47" t="s">
        <v>759</v>
      </c>
      <c r="J214" s="50">
        <v>2</v>
      </c>
      <c r="K214" s="78"/>
      <c r="L214" s="78">
        <f t="shared" si="24"/>
        <v>0</v>
      </c>
    </row>
    <row r="215" spans="2:12" s="46" customFormat="1" ht="22.5" x14ac:dyDescent="0.25">
      <c r="B215" s="50">
        <f t="shared" si="23"/>
        <v>203</v>
      </c>
      <c r="C215" s="47" t="s">
        <v>39</v>
      </c>
      <c r="D215" s="65" t="s">
        <v>8</v>
      </c>
      <c r="E215" s="51">
        <v>2</v>
      </c>
      <c r="F215" s="65"/>
      <c r="G215" s="65" t="s">
        <v>472</v>
      </c>
      <c r="H215" s="51" t="s">
        <v>724</v>
      </c>
      <c r="I215" s="47" t="s">
        <v>760</v>
      </c>
      <c r="J215" s="50">
        <v>2</v>
      </c>
      <c r="K215" s="78"/>
      <c r="L215" s="78">
        <f t="shared" si="24"/>
        <v>0</v>
      </c>
    </row>
    <row r="216" spans="2:12" s="46" customFormat="1" ht="22.5" x14ac:dyDescent="0.25">
      <c r="B216" s="50">
        <f t="shared" si="23"/>
        <v>204</v>
      </c>
      <c r="C216" s="47" t="s">
        <v>39</v>
      </c>
      <c r="D216" s="65" t="s">
        <v>8</v>
      </c>
      <c r="E216" s="51">
        <v>1</v>
      </c>
      <c r="F216" s="65"/>
      <c r="G216" s="65" t="s">
        <v>387</v>
      </c>
      <c r="H216" s="51" t="s">
        <v>724</v>
      </c>
      <c r="I216" s="47" t="s">
        <v>761</v>
      </c>
      <c r="J216" s="50">
        <v>2</v>
      </c>
      <c r="K216" s="78"/>
      <c r="L216" s="78">
        <f t="shared" si="24"/>
        <v>0</v>
      </c>
    </row>
    <row r="217" spans="2:12" s="46" customFormat="1" ht="22.5" x14ac:dyDescent="0.25">
      <c r="B217" s="50">
        <f t="shared" si="23"/>
        <v>205</v>
      </c>
      <c r="C217" s="45" t="s">
        <v>39</v>
      </c>
      <c r="D217" s="69" t="s">
        <v>8</v>
      </c>
      <c r="E217" s="54">
        <v>1</v>
      </c>
      <c r="F217" s="69"/>
      <c r="G217" s="69"/>
      <c r="H217" s="51" t="s">
        <v>724</v>
      </c>
      <c r="I217" s="45" t="s">
        <v>762</v>
      </c>
      <c r="J217" s="50">
        <v>2</v>
      </c>
      <c r="K217" s="78"/>
      <c r="L217" s="78">
        <f t="shared" si="24"/>
        <v>0</v>
      </c>
    </row>
    <row r="218" spans="2:12" s="46" customFormat="1" ht="22.5" x14ac:dyDescent="0.25">
      <c r="B218" s="50">
        <f t="shared" si="23"/>
        <v>206</v>
      </c>
      <c r="C218" s="47" t="s">
        <v>565</v>
      </c>
      <c r="D218" s="65" t="s">
        <v>781</v>
      </c>
      <c r="E218" s="51">
        <v>1</v>
      </c>
      <c r="F218" s="65"/>
      <c r="G218" s="65"/>
      <c r="H218" s="51" t="s">
        <v>724</v>
      </c>
      <c r="I218" s="47" t="s">
        <v>763</v>
      </c>
      <c r="J218" s="50">
        <v>2</v>
      </c>
      <c r="K218" s="78"/>
      <c r="L218" s="78">
        <f>K218*J218*E218</f>
        <v>0</v>
      </c>
    </row>
    <row r="219" spans="2:12" s="46" customFormat="1" ht="22.5" x14ac:dyDescent="0.25">
      <c r="B219" s="50">
        <f t="shared" si="23"/>
        <v>207</v>
      </c>
      <c r="C219" s="47" t="s">
        <v>39</v>
      </c>
      <c r="D219" s="65" t="s">
        <v>785</v>
      </c>
      <c r="E219" s="51">
        <v>1</v>
      </c>
      <c r="F219" s="65"/>
      <c r="G219" s="65" t="s">
        <v>764</v>
      </c>
      <c r="H219" s="51" t="s">
        <v>724</v>
      </c>
      <c r="I219" s="47" t="s">
        <v>765</v>
      </c>
      <c r="J219" s="50">
        <v>2</v>
      </c>
      <c r="K219" s="78"/>
      <c r="L219" s="78">
        <f t="shared" ref="L219:L232" si="25">K219*J219*E219</f>
        <v>0</v>
      </c>
    </row>
    <row r="220" spans="2:12" s="46" customFormat="1" ht="22.5" x14ac:dyDescent="0.25">
      <c r="B220" s="50">
        <f t="shared" si="23"/>
        <v>208</v>
      </c>
      <c r="C220" s="47" t="s">
        <v>39</v>
      </c>
      <c r="D220" s="65" t="s">
        <v>786</v>
      </c>
      <c r="E220" s="51">
        <v>2</v>
      </c>
      <c r="F220" s="65"/>
      <c r="G220" s="65" t="s">
        <v>766</v>
      </c>
      <c r="H220" s="51" t="s">
        <v>724</v>
      </c>
      <c r="I220" s="47" t="s">
        <v>767</v>
      </c>
      <c r="J220" s="50">
        <v>2</v>
      </c>
      <c r="K220" s="78"/>
      <c r="L220" s="78">
        <f t="shared" si="25"/>
        <v>0</v>
      </c>
    </row>
    <row r="221" spans="2:12" s="46" customFormat="1" ht="22.5" x14ac:dyDescent="0.25">
      <c r="B221" s="50">
        <f t="shared" si="23"/>
        <v>209</v>
      </c>
      <c r="C221" s="47" t="s">
        <v>39</v>
      </c>
      <c r="D221" s="50" t="s">
        <v>787</v>
      </c>
      <c r="E221" s="50">
        <v>1</v>
      </c>
      <c r="F221" s="50"/>
      <c r="G221" s="50" t="s">
        <v>502</v>
      </c>
      <c r="H221" s="51" t="s">
        <v>724</v>
      </c>
      <c r="I221" s="47" t="s">
        <v>799</v>
      </c>
      <c r="J221" s="50">
        <v>2</v>
      </c>
      <c r="K221" s="78"/>
      <c r="L221" s="78">
        <f t="shared" si="25"/>
        <v>0</v>
      </c>
    </row>
    <row r="222" spans="2:12" s="46" customFormat="1" ht="22.5" x14ac:dyDescent="0.25">
      <c r="B222" s="50">
        <f t="shared" si="23"/>
        <v>210</v>
      </c>
      <c r="C222" s="47" t="s">
        <v>39</v>
      </c>
      <c r="D222" s="50" t="s">
        <v>788</v>
      </c>
      <c r="E222" s="50">
        <v>1</v>
      </c>
      <c r="F222" s="50"/>
      <c r="G222" s="50" t="s">
        <v>502</v>
      </c>
      <c r="H222" s="51" t="s">
        <v>724</v>
      </c>
      <c r="I222" s="47" t="s">
        <v>799</v>
      </c>
      <c r="J222" s="50">
        <v>2</v>
      </c>
      <c r="K222" s="78"/>
      <c r="L222" s="78">
        <f t="shared" si="25"/>
        <v>0</v>
      </c>
    </row>
    <row r="223" spans="2:12" s="46" customFormat="1" ht="22.5" x14ac:dyDescent="0.25">
      <c r="B223" s="50">
        <f t="shared" si="23"/>
        <v>211</v>
      </c>
      <c r="C223" s="47" t="s">
        <v>39</v>
      </c>
      <c r="D223" s="50" t="s">
        <v>789</v>
      </c>
      <c r="E223" s="50">
        <v>1</v>
      </c>
      <c r="F223" s="50"/>
      <c r="G223" s="50" t="s">
        <v>502</v>
      </c>
      <c r="H223" s="51" t="s">
        <v>724</v>
      </c>
      <c r="I223" s="47" t="s">
        <v>799</v>
      </c>
      <c r="J223" s="50">
        <v>2</v>
      </c>
      <c r="K223" s="78"/>
      <c r="L223" s="78">
        <f t="shared" si="25"/>
        <v>0</v>
      </c>
    </row>
    <row r="224" spans="2:12" s="46" customFormat="1" ht="22.5" x14ac:dyDescent="0.25">
      <c r="B224" s="50">
        <f t="shared" si="23"/>
        <v>212</v>
      </c>
      <c r="C224" s="47" t="s">
        <v>39</v>
      </c>
      <c r="D224" s="50" t="s">
        <v>790</v>
      </c>
      <c r="E224" s="50">
        <v>1</v>
      </c>
      <c r="F224" s="50"/>
      <c r="G224" s="50" t="s">
        <v>502</v>
      </c>
      <c r="H224" s="51" t="s">
        <v>724</v>
      </c>
      <c r="I224" s="47" t="s">
        <v>799</v>
      </c>
      <c r="J224" s="50">
        <v>2</v>
      </c>
      <c r="K224" s="78"/>
      <c r="L224" s="78">
        <f t="shared" si="25"/>
        <v>0</v>
      </c>
    </row>
    <row r="225" spans="2:12" s="46" customFormat="1" ht="22.5" x14ac:dyDescent="0.25">
      <c r="B225" s="50">
        <f t="shared" si="23"/>
        <v>213</v>
      </c>
      <c r="C225" s="47" t="s">
        <v>39</v>
      </c>
      <c r="D225" s="50" t="s">
        <v>791</v>
      </c>
      <c r="E225" s="50">
        <v>1</v>
      </c>
      <c r="F225" s="50"/>
      <c r="G225" s="50" t="s">
        <v>502</v>
      </c>
      <c r="H225" s="51" t="s">
        <v>724</v>
      </c>
      <c r="I225" s="47" t="s">
        <v>799</v>
      </c>
      <c r="J225" s="50">
        <v>2</v>
      </c>
      <c r="K225" s="78"/>
      <c r="L225" s="78">
        <f t="shared" si="25"/>
        <v>0</v>
      </c>
    </row>
    <row r="226" spans="2:12" s="46" customFormat="1" ht="22.5" x14ac:dyDescent="0.25">
      <c r="B226" s="50">
        <f t="shared" si="23"/>
        <v>214</v>
      </c>
      <c r="C226" s="47" t="s">
        <v>39</v>
      </c>
      <c r="D226" s="50" t="s">
        <v>792</v>
      </c>
      <c r="E226" s="50">
        <v>1</v>
      </c>
      <c r="F226" s="50"/>
      <c r="G226" s="50" t="s">
        <v>502</v>
      </c>
      <c r="H226" s="51" t="s">
        <v>724</v>
      </c>
      <c r="I226" s="47" t="s">
        <v>799</v>
      </c>
      <c r="J226" s="50">
        <v>2</v>
      </c>
      <c r="K226" s="78"/>
      <c r="L226" s="78">
        <f t="shared" si="25"/>
        <v>0</v>
      </c>
    </row>
    <row r="227" spans="2:12" s="46" customFormat="1" ht="22.5" x14ac:dyDescent="0.25">
      <c r="B227" s="50">
        <f t="shared" si="23"/>
        <v>215</v>
      </c>
      <c r="C227" s="47" t="s">
        <v>39</v>
      </c>
      <c r="D227" s="50" t="s">
        <v>793</v>
      </c>
      <c r="E227" s="50">
        <v>1</v>
      </c>
      <c r="F227" s="50"/>
      <c r="G227" s="50" t="s">
        <v>502</v>
      </c>
      <c r="H227" s="51" t="s">
        <v>724</v>
      </c>
      <c r="I227" s="47" t="s">
        <v>799</v>
      </c>
      <c r="J227" s="50">
        <v>2</v>
      </c>
      <c r="K227" s="78"/>
      <c r="L227" s="78">
        <f t="shared" si="25"/>
        <v>0</v>
      </c>
    </row>
    <row r="228" spans="2:12" s="46" customFormat="1" ht="22.5" x14ac:dyDescent="0.25">
      <c r="B228" s="50">
        <f t="shared" si="23"/>
        <v>216</v>
      </c>
      <c r="C228" s="47" t="s">
        <v>39</v>
      </c>
      <c r="D228" s="50" t="s">
        <v>794</v>
      </c>
      <c r="E228" s="50">
        <v>1</v>
      </c>
      <c r="F228" s="50"/>
      <c r="G228" s="50" t="s">
        <v>502</v>
      </c>
      <c r="H228" s="51" t="s">
        <v>724</v>
      </c>
      <c r="I228" s="47" t="s">
        <v>799</v>
      </c>
      <c r="J228" s="50">
        <v>2</v>
      </c>
      <c r="K228" s="78"/>
      <c r="L228" s="78">
        <f t="shared" si="25"/>
        <v>0</v>
      </c>
    </row>
    <row r="229" spans="2:12" s="46" customFormat="1" ht="22.5" x14ac:dyDescent="0.25">
      <c r="B229" s="50">
        <f t="shared" si="23"/>
        <v>217</v>
      </c>
      <c r="C229" s="47" t="s">
        <v>39</v>
      </c>
      <c r="D229" s="50" t="s">
        <v>795</v>
      </c>
      <c r="E229" s="50">
        <v>1</v>
      </c>
      <c r="F229" s="50"/>
      <c r="G229" s="50" t="s">
        <v>502</v>
      </c>
      <c r="H229" s="51" t="s">
        <v>724</v>
      </c>
      <c r="I229" s="47" t="s">
        <v>799</v>
      </c>
      <c r="J229" s="50">
        <v>2</v>
      </c>
      <c r="K229" s="78"/>
      <c r="L229" s="78">
        <f t="shared" si="25"/>
        <v>0</v>
      </c>
    </row>
    <row r="230" spans="2:12" s="46" customFormat="1" ht="22.5" x14ac:dyDescent="0.25">
      <c r="B230" s="50">
        <f t="shared" si="23"/>
        <v>218</v>
      </c>
      <c r="C230" s="47" t="s">
        <v>39</v>
      </c>
      <c r="D230" s="50" t="s">
        <v>796</v>
      </c>
      <c r="E230" s="50">
        <v>1</v>
      </c>
      <c r="F230" s="50"/>
      <c r="G230" s="50" t="s">
        <v>593</v>
      </c>
      <c r="H230" s="51" t="s">
        <v>724</v>
      </c>
      <c r="I230" s="47" t="s">
        <v>800</v>
      </c>
      <c r="J230" s="50">
        <v>2</v>
      </c>
      <c r="K230" s="78"/>
      <c r="L230" s="78">
        <f t="shared" si="25"/>
        <v>0</v>
      </c>
    </row>
    <row r="231" spans="2:12" s="46" customFormat="1" ht="22.5" x14ac:dyDescent="0.25">
      <c r="B231" s="50">
        <f t="shared" si="23"/>
        <v>219</v>
      </c>
      <c r="C231" s="47" t="s">
        <v>39</v>
      </c>
      <c r="D231" s="50" t="s">
        <v>796</v>
      </c>
      <c r="E231" s="50">
        <v>1</v>
      </c>
      <c r="F231" s="50"/>
      <c r="G231" s="50" t="s">
        <v>797</v>
      </c>
      <c r="H231" s="51" t="s">
        <v>724</v>
      </c>
      <c r="I231" s="47" t="s">
        <v>799</v>
      </c>
      <c r="J231" s="50">
        <v>2</v>
      </c>
      <c r="K231" s="78"/>
      <c r="L231" s="78">
        <f t="shared" si="25"/>
        <v>0</v>
      </c>
    </row>
    <row r="232" spans="2:12" s="46" customFormat="1" ht="22.5" x14ac:dyDescent="0.25">
      <c r="B232" s="50">
        <f t="shared" si="23"/>
        <v>220</v>
      </c>
      <c r="C232" s="47" t="s">
        <v>39</v>
      </c>
      <c r="D232" s="50" t="s">
        <v>798</v>
      </c>
      <c r="E232" s="50">
        <v>1</v>
      </c>
      <c r="F232" s="50"/>
      <c r="G232" s="50" t="s">
        <v>14</v>
      </c>
      <c r="H232" s="51" t="s">
        <v>724</v>
      </c>
      <c r="I232" s="47" t="s">
        <v>801</v>
      </c>
      <c r="J232" s="50">
        <v>4</v>
      </c>
      <c r="K232" s="78"/>
      <c r="L232" s="78">
        <f t="shared" si="25"/>
        <v>0</v>
      </c>
    </row>
    <row r="233" spans="2:12" ht="22.5" x14ac:dyDescent="0.25">
      <c r="B233" s="50">
        <f t="shared" si="23"/>
        <v>221</v>
      </c>
      <c r="C233" s="41" t="s">
        <v>40</v>
      </c>
      <c r="D233" s="65" t="s">
        <v>653</v>
      </c>
      <c r="E233" s="40">
        <v>1</v>
      </c>
      <c r="F233" s="65">
        <v>10700</v>
      </c>
      <c r="G233" s="65" t="s">
        <v>11</v>
      </c>
      <c r="H233" s="40" t="s">
        <v>654</v>
      </c>
      <c r="I233" s="40"/>
      <c r="J233" s="41">
        <v>4</v>
      </c>
      <c r="K233" s="78"/>
      <c r="L233" s="78">
        <f>K233*J233*E233</f>
        <v>0</v>
      </c>
    </row>
    <row r="234" spans="2:12" ht="22.5" x14ac:dyDescent="0.25">
      <c r="B234" s="50">
        <f t="shared" si="23"/>
        <v>222</v>
      </c>
      <c r="C234" s="41" t="s">
        <v>39</v>
      </c>
      <c r="D234" s="65" t="s">
        <v>383</v>
      </c>
      <c r="E234" s="40">
        <v>1</v>
      </c>
      <c r="F234" s="65" t="s">
        <v>655</v>
      </c>
      <c r="G234" s="65" t="s">
        <v>637</v>
      </c>
      <c r="H234" s="40" t="s">
        <v>654</v>
      </c>
      <c r="I234" s="40" t="s">
        <v>656</v>
      </c>
      <c r="J234" s="41">
        <v>2</v>
      </c>
      <c r="K234" s="78"/>
      <c r="L234" s="78">
        <f t="shared" ref="L234:L238" si="26">K234*J234*E234</f>
        <v>0</v>
      </c>
    </row>
    <row r="235" spans="2:12" ht="36" customHeight="1" x14ac:dyDescent="0.25">
      <c r="B235" s="50">
        <f t="shared" si="23"/>
        <v>223</v>
      </c>
      <c r="C235" s="41" t="s">
        <v>39</v>
      </c>
      <c r="D235" s="65" t="s">
        <v>657</v>
      </c>
      <c r="E235" s="40">
        <v>16</v>
      </c>
      <c r="F235" s="65" t="s">
        <v>658</v>
      </c>
      <c r="G235" s="65" t="s">
        <v>637</v>
      </c>
      <c r="H235" s="40" t="s">
        <v>654</v>
      </c>
      <c r="I235" s="40" t="s">
        <v>659</v>
      </c>
      <c r="J235" s="41">
        <v>2</v>
      </c>
      <c r="K235" s="78"/>
      <c r="L235" s="78">
        <f t="shared" si="26"/>
        <v>0</v>
      </c>
    </row>
    <row r="236" spans="2:12" ht="22.5" x14ac:dyDescent="0.25">
      <c r="B236" s="50">
        <f t="shared" si="23"/>
        <v>224</v>
      </c>
      <c r="C236" s="41" t="s">
        <v>39</v>
      </c>
      <c r="D236" s="65" t="s">
        <v>383</v>
      </c>
      <c r="E236" s="40">
        <v>1</v>
      </c>
      <c r="F236" s="65" t="s">
        <v>660</v>
      </c>
      <c r="G236" s="65" t="s">
        <v>637</v>
      </c>
      <c r="H236" s="40" t="s">
        <v>654</v>
      </c>
      <c r="I236" s="40" t="s">
        <v>656</v>
      </c>
      <c r="J236" s="41">
        <v>2</v>
      </c>
      <c r="K236" s="78"/>
      <c r="L236" s="78">
        <f t="shared" si="26"/>
        <v>0</v>
      </c>
    </row>
    <row r="237" spans="2:12" ht="36.75" customHeight="1" x14ac:dyDescent="0.25">
      <c r="B237" s="50">
        <f t="shared" si="23"/>
        <v>225</v>
      </c>
      <c r="C237" s="41" t="s">
        <v>39</v>
      </c>
      <c r="D237" s="65" t="s">
        <v>657</v>
      </c>
      <c r="E237" s="40">
        <v>10</v>
      </c>
      <c r="F237" s="65" t="s">
        <v>661</v>
      </c>
      <c r="G237" s="65" t="s">
        <v>637</v>
      </c>
      <c r="H237" s="40" t="s">
        <v>654</v>
      </c>
      <c r="I237" s="40" t="s">
        <v>662</v>
      </c>
      <c r="J237" s="41">
        <v>2</v>
      </c>
      <c r="K237" s="78"/>
      <c r="L237" s="78">
        <f t="shared" si="26"/>
        <v>0</v>
      </c>
    </row>
    <row r="238" spans="2:12" ht="22.5" x14ac:dyDescent="0.25">
      <c r="B238" s="50">
        <f t="shared" si="23"/>
        <v>226</v>
      </c>
      <c r="C238" s="41" t="s">
        <v>39</v>
      </c>
      <c r="D238" s="65" t="s">
        <v>1859</v>
      </c>
      <c r="E238" s="40">
        <v>3</v>
      </c>
      <c r="F238" s="65" t="s">
        <v>663</v>
      </c>
      <c r="G238" s="65" t="s">
        <v>637</v>
      </c>
      <c r="H238" s="40" t="s">
        <v>654</v>
      </c>
      <c r="I238" s="40" t="s">
        <v>664</v>
      </c>
      <c r="J238" s="41">
        <v>4</v>
      </c>
      <c r="K238" s="78"/>
      <c r="L238" s="78">
        <f t="shared" si="26"/>
        <v>0</v>
      </c>
    </row>
    <row r="239" spans="2:12" ht="22.5" x14ac:dyDescent="0.25">
      <c r="B239" s="50">
        <f t="shared" si="23"/>
        <v>227</v>
      </c>
      <c r="C239" s="41" t="s">
        <v>40</v>
      </c>
      <c r="D239" s="65" t="s">
        <v>665</v>
      </c>
      <c r="E239" s="40">
        <v>1</v>
      </c>
      <c r="F239" s="65"/>
      <c r="G239" s="65" t="s">
        <v>616</v>
      </c>
      <c r="H239" s="40" t="s">
        <v>666</v>
      </c>
      <c r="I239" s="40"/>
      <c r="J239" s="41">
        <v>4</v>
      </c>
      <c r="K239" s="78"/>
      <c r="L239" s="78">
        <f t="shared" ref="L239:L265" si="27">K239*J239*E239</f>
        <v>0</v>
      </c>
    </row>
    <row r="240" spans="2:12" ht="22.5" x14ac:dyDescent="0.25">
      <c r="B240" s="50">
        <f t="shared" si="23"/>
        <v>228</v>
      </c>
      <c r="C240" s="41" t="s">
        <v>40</v>
      </c>
      <c r="D240" s="65" t="s">
        <v>667</v>
      </c>
      <c r="E240" s="40">
        <v>1</v>
      </c>
      <c r="F240" s="65"/>
      <c r="G240" s="65" t="s">
        <v>616</v>
      </c>
      <c r="H240" s="40" t="s">
        <v>666</v>
      </c>
      <c r="I240" s="40"/>
      <c r="J240" s="41">
        <v>4</v>
      </c>
      <c r="K240" s="78"/>
      <c r="L240" s="78">
        <f t="shared" si="27"/>
        <v>0</v>
      </c>
    </row>
    <row r="241" spans="2:12" ht="22.5" x14ac:dyDescent="0.25">
      <c r="B241" s="50">
        <f t="shared" si="23"/>
        <v>229</v>
      </c>
      <c r="C241" s="41" t="s">
        <v>40</v>
      </c>
      <c r="D241" s="65" t="s">
        <v>668</v>
      </c>
      <c r="E241" s="40">
        <v>1</v>
      </c>
      <c r="F241" s="65"/>
      <c r="G241" s="65" t="s">
        <v>616</v>
      </c>
      <c r="H241" s="40" t="s">
        <v>666</v>
      </c>
      <c r="I241" s="40"/>
      <c r="J241" s="41">
        <v>4</v>
      </c>
      <c r="K241" s="78"/>
      <c r="L241" s="78">
        <f t="shared" si="27"/>
        <v>0</v>
      </c>
    </row>
    <row r="242" spans="2:12" ht="23.25" x14ac:dyDescent="0.25">
      <c r="B242" s="50">
        <f t="shared" si="23"/>
        <v>230</v>
      </c>
      <c r="C242" s="41" t="s">
        <v>40</v>
      </c>
      <c r="D242" s="71" t="s">
        <v>669</v>
      </c>
      <c r="E242" s="40">
        <v>1</v>
      </c>
      <c r="F242" s="65"/>
      <c r="G242" s="65" t="s">
        <v>616</v>
      </c>
      <c r="H242" s="40" t="s">
        <v>666</v>
      </c>
      <c r="I242" s="40"/>
      <c r="J242" s="41">
        <v>4</v>
      </c>
      <c r="K242" s="78"/>
      <c r="L242" s="78">
        <f t="shared" si="27"/>
        <v>0</v>
      </c>
    </row>
    <row r="243" spans="2:12" ht="22.5" x14ac:dyDescent="0.25">
      <c r="B243" s="50">
        <f t="shared" si="23"/>
        <v>231</v>
      </c>
      <c r="C243" s="41" t="s">
        <v>40</v>
      </c>
      <c r="D243" s="65" t="s">
        <v>670</v>
      </c>
      <c r="E243" s="40">
        <v>1</v>
      </c>
      <c r="F243" s="65"/>
      <c r="G243" s="65" t="s">
        <v>616</v>
      </c>
      <c r="H243" s="40" t="s">
        <v>666</v>
      </c>
      <c r="I243" s="40"/>
      <c r="J243" s="41">
        <v>4</v>
      </c>
      <c r="K243" s="78"/>
      <c r="L243" s="78">
        <f t="shared" si="27"/>
        <v>0</v>
      </c>
    </row>
    <row r="244" spans="2:12" ht="23.25" x14ac:dyDescent="0.25">
      <c r="B244" s="50">
        <f t="shared" si="23"/>
        <v>232</v>
      </c>
      <c r="C244" s="41" t="s">
        <v>40</v>
      </c>
      <c r="D244" s="71" t="s">
        <v>671</v>
      </c>
      <c r="E244" s="40">
        <v>1</v>
      </c>
      <c r="F244" s="65"/>
      <c r="G244" s="65" t="s">
        <v>616</v>
      </c>
      <c r="H244" s="40" t="s">
        <v>666</v>
      </c>
      <c r="I244" s="40"/>
      <c r="J244" s="41">
        <v>4</v>
      </c>
      <c r="K244" s="78"/>
      <c r="L244" s="78">
        <f t="shared" si="27"/>
        <v>0</v>
      </c>
    </row>
    <row r="245" spans="2:12" ht="23.25" x14ac:dyDescent="0.25">
      <c r="B245" s="50">
        <f t="shared" si="23"/>
        <v>233</v>
      </c>
      <c r="C245" s="41" t="s">
        <v>40</v>
      </c>
      <c r="D245" s="71" t="s">
        <v>672</v>
      </c>
      <c r="E245" s="40">
        <v>1</v>
      </c>
      <c r="F245" s="65"/>
      <c r="G245" s="65" t="s">
        <v>616</v>
      </c>
      <c r="H245" s="40" t="s">
        <v>666</v>
      </c>
      <c r="I245" s="40"/>
      <c r="J245" s="41">
        <v>4</v>
      </c>
      <c r="K245" s="78"/>
      <c r="L245" s="78">
        <f t="shared" si="27"/>
        <v>0</v>
      </c>
    </row>
    <row r="246" spans="2:12" ht="22.5" x14ac:dyDescent="0.25">
      <c r="B246" s="50">
        <f t="shared" si="23"/>
        <v>234</v>
      </c>
      <c r="C246" s="41" t="s">
        <v>40</v>
      </c>
      <c r="D246" s="65" t="s">
        <v>673</v>
      </c>
      <c r="E246" s="40">
        <v>1</v>
      </c>
      <c r="F246" s="65"/>
      <c r="G246" s="65" t="s">
        <v>616</v>
      </c>
      <c r="H246" s="40" t="s">
        <v>666</v>
      </c>
      <c r="I246" s="40"/>
      <c r="J246" s="41">
        <v>4</v>
      </c>
      <c r="K246" s="78"/>
      <c r="L246" s="78">
        <f t="shared" si="27"/>
        <v>0</v>
      </c>
    </row>
    <row r="247" spans="2:12" ht="23.25" x14ac:dyDescent="0.25">
      <c r="B247" s="50">
        <f t="shared" si="23"/>
        <v>235</v>
      </c>
      <c r="C247" s="41" t="s">
        <v>40</v>
      </c>
      <c r="D247" s="71" t="s">
        <v>674</v>
      </c>
      <c r="E247" s="40">
        <v>1</v>
      </c>
      <c r="F247" s="65"/>
      <c r="G247" s="65" t="s">
        <v>616</v>
      </c>
      <c r="H247" s="40" t="s">
        <v>666</v>
      </c>
      <c r="I247" s="40"/>
      <c r="J247" s="41">
        <v>4</v>
      </c>
      <c r="K247" s="78"/>
      <c r="L247" s="78">
        <f t="shared" si="27"/>
        <v>0</v>
      </c>
    </row>
    <row r="248" spans="2:12" ht="22.5" x14ac:dyDescent="0.25">
      <c r="B248" s="50">
        <f t="shared" si="23"/>
        <v>236</v>
      </c>
      <c r="C248" s="41" t="s">
        <v>40</v>
      </c>
      <c r="D248" s="65" t="s">
        <v>675</v>
      </c>
      <c r="E248" s="40">
        <v>1</v>
      </c>
      <c r="F248" s="65"/>
      <c r="G248" s="65" t="s">
        <v>616</v>
      </c>
      <c r="H248" s="40" t="s">
        <v>666</v>
      </c>
      <c r="I248" s="40"/>
      <c r="J248" s="41">
        <v>4</v>
      </c>
      <c r="K248" s="78"/>
      <c r="L248" s="78">
        <f t="shared" si="27"/>
        <v>0</v>
      </c>
    </row>
    <row r="249" spans="2:12" ht="23.25" x14ac:dyDescent="0.25">
      <c r="B249" s="50">
        <f t="shared" si="23"/>
        <v>237</v>
      </c>
      <c r="C249" s="41" t="s">
        <v>40</v>
      </c>
      <c r="D249" s="71" t="s">
        <v>676</v>
      </c>
      <c r="E249" s="40">
        <v>1</v>
      </c>
      <c r="F249" s="65"/>
      <c r="G249" s="65" t="s">
        <v>616</v>
      </c>
      <c r="H249" s="40" t="s">
        <v>666</v>
      </c>
      <c r="I249" s="40"/>
      <c r="J249" s="41">
        <v>4</v>
      </c>
      <c r="K249" s="78"/>
      <c r="L249" s="78">
        <f t="shared" si="27"/>
        <v>0</v>
      </c>
    </row>
    <row r="250" spans="2:12" ht="23.25" x14ac:dyDescent="0.25">
      <c r="B250" s="50">
        <f t="shared" si="23"/>
        <v>238</v>
      </c>
      <c r="C250" s="41" t="s">
        <v>40</v>
      </c>
      <c r="D250" s="71" t="s">
        <v>677</v>
      </c>
      <c r="E250" s="40">
        <v>1</v>
      </c>
      <c r="F250" s="65"/>
      <c r="G250" s="65" t="s">
        <v>616</v>
      </c>
      <c r="H250" s="40" t="s">
        <v>666</v>
      </c>
      <c r="I250" s="40"/>
      <c r="J250" s="41">
        <v>4</v>
      </c>
      <c r="K250" s="78"/>
      <c r="L250" s="78">
        <f t="shared" si="27"/>
        <v>0</v>
      </c>
    </row>
    <row r="251" spans="2:12" ht="23.25" x14ac:dyDescent="0.25">
      <c r="B251" s="50">
        <f t="shared" si="23"/>
        <v>239</v>
      </c>
      <c r="C251" s="41" t="s">
        <v>40</v>
      </c>
      <c r="D251" s="71" t="s">
        <v>678</v>
      </c>
      <c r="E251" s="40">
        <v>1</v>
      </c>
      <c r="F251" s="65"/>
      <c r="G251" s="65" t="s">
        <v>616</v>
      </c>
      <c r="H251" s="40" t="s">
        <v>666</v>
      </c>
      <c r="I251" s="40"/>
      <c r="J251" s="41">
        <v>4</v>
      </c>
      <c r="K251" s="78"/>
      <c r="L251" s="78">
        <f t="shared" si="27"/>
        <v>0</v>
      </c>
    </row>
    <row r="252" spans="2:12" s="46" customFormat="1" ht="23.25" x14ac:dyDescent="0.25">
      <c r="B252" s="50">
        <f t="shared" si="23"/>
        <v>240</v>
      </c>
      <c r="C252" s="50" t="s">
        <v>41</v>
      </c>
      <c r="D252" s="71" t="s">
        <v>1862</v>
      </c>
      <c r="E252" s="79">
        <v>5</v>
      </c>
      <c r="F252" s="79"/>
      <c r="G252" s="79" t="s">
        <v>10</v>
      </c>
      <c r="H252" s="79" t="s">
        <v>666</v>
      </c>
      <c r="I252" s="79"/>
      <c r="J252" s="50">
        <v>2</v>
      </c>
      <c r="K252" s="78"/>
      <c r="L252" s="78">
        <f t="shared" si="27"/>
        <v>0</v>
      </c>
    </row>
    <row r="253" spans="2:12" x14ac:dyDescent="0.25">
      <c r="B253" s="50">
        <f t="shared" si="23"/>
        <v>241</v>
      </c>
      <c r="C253" s="41" t="s">
        <v>41</v>
      </c>
      <c r="D253" s="65" t="s">
        <v>679</v>
      </c>
      <c r="E253" s="40">
        <v>1</v>
      </c>
      <c r="F253" s="65"/>
      <c r="G253" s="65"/>
      <c r="H253" s="40" t="s">
        <v>666</v>
      </c>
      <c r="I253" s="40"/>
      <c r="J253" s="41">
        <v>2</v>
      </c>
      <c r="K253" s="78"/>
      <c r="L253" s="78">
        <f t="shared" si="27"/>
        <v>0</v>
      </c>
    </row>
    <row r="254" spans="2:12" x14ac:dyDescent="0.25">
      <c r="B254" s="50">
        <f t="shared" si="23"/>
        <v>242</v>
      </c>
      <c r="C254" s="63" t="s">
        <v>39</v>
      </c>
      <c r="D254" s="72" t="s">
        <v>1818</v>
      </c>
      <c r="E254" s="51">
        <v>1</v>
      </c>
      <c r="F254" s="65" t="s">
        <v>1820</v>
      </c>
      <c r="G254" s="65" t="s">
        <v>591</v>
      </c>
      <c r="H254" s="40" t="s">
        <v>666</v>
      </c>
      <c r="I254" s="40"/>
      <c r="J254" s="41">
        <v>2</v>
      </c>
      <c r="K254" s="78"/>
      <c r="L254" s="78">
        <f t="shared" si="27"/>
        <v>0</v>
      </c>
    </row>
    <row r="255" spans="2:12" x14ac:dyDescent="0.25">
      <c r="B255" s="50">
        <f t="shared" si="23"/>
        <v>243</v>
      </c>
      <c r="C255" s="63" t="s">
        <v>39</v>
      </c>
      <c r="D255" s="48" t="s">
        <v>1819</v>
      </c>
      <c r="E255" s="51">
        <v>2</v>
      </c>
      <c r="F255" s="65" t="s">
        <v>1821</v>
      </c>
      <c r="G255" s="65" t="s">
        <v>591</v>
      </c>
      <c r="H255" s="40" t="s">
        <v>666</v>
      </c>
      <c r="I255" s="79"/>
      <c r="J255" s="41">
        <v>2</v>
      </c>
      <c r="K255" s="78"/>
      <c r="L255" s="78">
        <f t="shared" si="27"/>
        <v>0</v>
      </c>
    </row>
    <row r="256" spans="2:12" ht="22.5" x14ac:dyDescent="0.25">
      <c r="B256" s="50">
        <f t="shared" si="23"/>
        <v>244</v>
      </c>
      <c r="C256" s="63" t="s">
        <v>39</v>
      </c>
      <c r="D256" s="48" t="s">
        <v>1831</v>
      </c>
      <c r="E256" s="51">
        <v>1</v>
      </c>
      <c r="F256" s="65" t="s">
        <v>1822</v>
      </c>
      <c r="G256" s="65" t="s">
        <v>591</v>
      </c>
      <c r="H256" s="40" t="s">
        <v>666</v>
      </c>
      <c r="I256" s="79" t="s">
        <v>1860</v>
      </c>
      <c r="J256" s="41">
        <v>2</v>
      </c>
      <c r="K256" s="78"/>
      <c r="L256" s="78">
        <f t="shared" si="27"/>
        <v>0</v>
      </c>
    </row>
    <row r="257" spans="2:12" x14ac:dyDescent="0.25">
      <c r="B257" s="50">
        <f t="shared" si="23"/>
        <v>245</v>
      </c>
      <c r="C257" s="63" t="s">
        <v>39</v>
      </c>
      <c r="D257" s="48" t="s">
        <v>1825</v>
      </c>
      <c r="E257" s="51">
        <v>1</v>
      </c>
      <c r="F257" s="65" t="s">
        <v>1824</v>
      </c>
      <c r="G257" s="65" t="s">
        <v>591</v>
      </c>
      <c r="H257" s="40" t="s">
        <v>666</v>
      </c>
      <c r="I257" s="79"/>
      <c r="J257" s="41">
        <v>2</v>
      </c>
      <c r="K257" s="78"/>
      <c r="L257" s="78">
        <f t="shared" si="27"/>
        <v>0</v>
      </c>
    </row>
    <row r="258" spans="2:12" x14ac:dyDescent="0.25">
      <c r="B258" s="50">
        <f t="shared" si="23"/>
        <v>246</v>
      </c>
      <c r="C258" s="63" t="s">
        <v>39</v>
      </c>
      <c r="D258" s="48" t="s">
        <v>1826</v>
      </c>
      <c r="E258" s="51">
        <v>1</v>
      </c>
      <c r="F258" s="65" t="s">
        <v>1823</v>
      </c>
      <c r="G258" s="65" t="s">
        <v>591</v>
      </c>
      <c r="H258" s="40" t="s">
        <v>666</v>
      </c>
      <c r="I258" s="79"/>
      <c r="J258" s="41">
        <v>2</v>
      </c>
      <c r="K258" s="78"/>
      <c r="L258" s="78">
        <f t="shared" si="27"/>
        <v>0</v>
      </c>
    </row>
    <row r="259" spans="2:12" ht="22.5" x14ac:dyDescent="0.25">
      <c r="B259" s="50">
        <f t="shared" si="23"/>
        <v>247</v>
      </c>
      <c r="C259" s="63" t="s">
        <v>39</v>
      </c>
      <c r="D259" s="48" t="s">
        <v>1827</v>
      </c>
      <c r="E259" s="51">
        <v>1</v>
      </c>
      <c r="F259" s="65" t="s">
        <v>1832</v>
      </c>
      <c r="G259" s="65" t="s">
        <v>591</v>
      </c>
      <c r="H259" s="40" t="s">
        <v>666</v>
      </c>
      <c r="I259" s="79"/>
      <c r="J259" s="41">
        <v>2</v>
      </c>
      <c r="K259" s="78"/>
      <c r="L259" s="78">
        <f t="shared" si="27"/>
        <v>0</v>
      </c>
    </row>
    <row r="260" spans="2:12" x14ac:dyDescent="0.25">
      <c r="B260" s="50">
        <f t="shared" si="23"/>
        <v>248</v>
      </c>
      <c r="C260" s="63" t="s">
        <v>39</v>
      </c>
      <c r="D260" s="65" t="s">
        <v>1833</v>
      </c>
      <c r="E260" s="51">
        <v>6</v>
      </c>
      <c r="F260" s="50" t="s">
        <v>1834</v>
      </c>
      <c r="G260" s="65" t="s">
        <v>591</v>
      </c>
      <c r="H260" s="40" t="s">
        <v>666</v>
      </c>
      <c r="I260" s="79"/>
      <c r="J260" s="41">
        <v>2</v>
      </c>
      <c r="K260" s="78"/>
      <c r="L260" s="78">
        <f t="shared" si="27"/>
        <v>0</v>
      </c>
    </row>
    <row r="261" spans="2:12" ht="33.75" x14ac:dyDescent="0.25">
      <c r="B261" s="50">
        <f t="shared" si="23"/>
        <v>249</v>
      </c>
      <c r="C261" s="63" t="s">
        <v>39</v>
      </c>
      <c r="D261" s="48" t="s">
        <v>1828</v>
      </c>
      <c r="E261" s="51">
        <v>1</v>
      </c>
      <c r="F261" s="65" t="s">
        <v>1835</v>
      </c>
      <c r="G261" s="65" t="s">
        <v>591</v>
      </c>
      <c r="H261" s="40" t="s">
        <v>666</v>
      </c>
      <c r="I261" s="79"/>
      <c r="J261" s="41">
        <v>2</v>
      </c>
      <c r="K261" s="78"/>
      <c r="L261" s="78">
        <f t="shared" si="27"/>
        <v>0</v>
      </c>
    </row>
    <row r="262" spans="2:12" ht="22.5" x14ac:dyDescent="0.25">
      <c r="B262" s="50">
        <f t="shared" si="23"/>
        <v>250</v>
      </c>
      <c r="C262" s="63" t="s">
        <v>39</v>
      </c>
      <c r="D262" s="48" t="s">
        <v>1829</v>
      </c>
      <c r="E262" s="51">
        <v>1</v>
      </c>
      <c r="F262" s="65" t="s">
        <v>1836</v>
      </c>
      <c r="G262" s="65" t="s">
        <v>591</v>
      </c>
      <c r="H262" s="40" t="s">
        <v>666</v>
      </c>
      <c r="I262" s="79"/>
      <c r="J262" s="41">
        <v>2</v>
      </c>
      <c r="K262" s="78"/>
      <c r="L262" s="78">
        <f t="shared" si="27"/>
        <v>0</v>
      </c>
    </row>
    <row r="263" spans="2:12" ht="22.5" x14ac:dyDescent="0.25">
      <c r="B263" s="50">
        <f t="shared" si="23"/>
        <v>251</v>
      </c>
      <c r="C263" s="63" t="s">
        <v>39</v>
      </c>
      <c r="D263" s="48" t="s">
        <v>1830</v>
      </c>
      <c r="E263" s="51">
        <v>1</v>
      </c>
      <c r="F263" s="65" t="s">
        <v>1837</v>
      </c>
      <c r="G263" s="65" t="s">
        <v>591</v>
      </c>
      <c r="H263" s="40" t="s">
        <v>666</v>
      </c>
      <c r="I263" s="79"/>
      <c r="J263" s="41">
        <v>2</v>
      </c>
      <c r="K263" s="78"/>
      <c r="L263" s="78">
        <f t="shared" si="27"/>
        <v>0</v>
      </c>
    </row>
    <row r="264" spans="2:12" x14ac:dyDescent="0.25">
      <c r="B264" s="50">
        <f t="shared" si="23"/>
        <v>252</v>
      </c>
      <c r="C264" s="41" t="s">
        <v>39</v>
      </c>
      <c r="D264" s="52" t="s">
        <v>1838</v>
      </c>
      <c r="E264" s="33">
        <v>1</v>
      </c>
      <c r="F264" s="70" t="s">
        <v>1840</v>
      </c>
      <c r="G264" s="65" t="s">
        <v>591</v>
      </c>
      <c r="H264" s="40" t="s">
        <v>666</v>
      </c>
      <c r="I264" s="79"/>
      <c r="J264" s="41">
        <v>2</v>
      </c>
      <c r="K264" s="78"/>
      <c r="L264" s="78">
        <f t="shared" si="27"/>
        <v>0</v>
      </c>
    </row>
    <row r="265" spans="2:12" x14ac:dyDescent="0.25">
      <c r="B265" s="50">
        <f t="shared" si="23"/>
        <v>253</v>
      </c>
      <c r="C265" s="41" t="s">
        <v>39</v>
      </c>
      <c r="D265" s="52" t="s">
        <v>1839</v>
      </c>
      <c r="E265" s="40">
        <v>1</v>
      </c>
      <c r="F265" s="65" t="s">
        <v>1841</v>
      </c>
      <c r="G265" s="65" t="s">
        <v>591</v>
      </c>
      <c r="H265" s="40" t="s">
        <v>666</v>
      </c>
      <c r="I265" s="79"/>
      <c r="J265" s="41">
        <v>2</v>
      </c>
      <c r="K265" s="78"/>
      <c r="L265" s="78">
        <f t="shared" si="27"/>
        <v>0</v>
      </c>
    </row>
    <row r="266" spans="2:12" x14ac:dyDescent="0.25">
      <c r="B266" s="50">
        <f t="shared" si="23"/>
        <v>254</v>
      </c>
      <c r="C266" s="41" t="s">
        <v>40</v>
      </c>
      <c r="D266" s="48" t="s">
        <v>806</v>
      </c>
      <c r="E266" s="40">
        <v>1</v>
      </c>
      <c r="F266" s="65" t="s">
        <v>1844</v>
      </c>
      <c r="G266" s="65" t="s">
        <v>1843</v>
      </c>
      <c r="H266" s="40" t="s">
        <v>666</v>
      </c>
      <c r="I266" s="79"/>
      <c r="J266" s="41">
        <v>4</v>
      </c>
      <c r="K266" s="78"/>
      <c r="L266" s="78">
        <f t="shared" ref="L266:L272" si="28">K266*J266*E266</f>
        <v>0</v>
      </c>
    </row>
    <row r="267" spans="2:12" x14ac:dyDescent="0.25">
      <c r="B267" s="50">
        <f t="shared" si="23"/>
        <v>255</v>
      </c>
      <c r="C267" s="50" t="s">
        <v>40</v>
      </c>
      <c r="D267" s="48" t="s">
        <v>680</v>
      </c>
      <c r="E267" s="48">
        <v>1</v>
      </c>
      <c r="F267" s="48" t="s">
        <v>681</v>
      </c>
      <c r="G267" s="48" t="s">
        <v>519</v>
      </c>
      <c r="H267" s="48" t="s">
        <v>682</v>
      </c>
      <c r="I267" s="48" t="s">
        <v>683</v>
      </c>
      <c r="J267" s="50">
        <v>4</v>
      </c>
      <c r="K267" s="78"/>
      <c r="L267" s="78">
        <f t="shared" si="28"/>
        <v>0</v>
      </c>
    </row>
    <row r="268" spans="2:12" x14ac:dyDescent="0.25">
      <c r="B268" s="50">
        <f t="shared" si="23"/>
        <v>256</v>
      </c>
      <c r="C268" s="50" t="s">
        <v>39</v>
      </c>
      <c r="D268" s="48" t="s">
        <v>684</v>
      </c>
      <c r="E268" s="48">
        <v>1</v>
      </c>
      <c r="F268" s="48" t="s">
        <v>685</v>
      </c>
      <c r="G268" s="48" t="s">
        <v>472</v>
      </c>
      <c r="H268" s="48" t="s">
        <v>682</v>
      </c>
      <c r="I268" s="48" t="s">
        <v>1865</v>
      </c>
      <c r="J268" s="50">
        <v>4</v>
      </c>
      <c r="K268" s="78"/>
      <c r="L268" s="78">
        <f t="shared" si="28"/>
        <v>0</v>
      </c>
    </row>
    <row r="269" spans="2:12" x14ac:dyDescent="0.25">
      <c r="B269" s="50">
        <f t="shared" si="23"/>
        <v>257</v>
      </c>
      <c r="C269" s="50" t="s">
        <v>39</v>
      </c>
      <c r="D269" s="48" t="s">
        <v>684</v>
      </c>
      <c r="E269" s="48">
        <v>1</v>
      </c>
      <c r="F269" s="48" t="s">
        <v>685</v>
      </c>
      <c r="G269" s="48" t="s">
        <v>472</v>
      </c>
      <c r="H269" s="48" t="s">
        <v>682</v>
      </c>
      <c r="I269" s="48" t="s">
        <v>1866</v>
      </c>
      <c r="J269" s="50">
        <v>4</v>
      </c>
      <c r="K269" s="78"/>
      <c r="L269" s="78">
        <f t="shared" si="28"/>
        <v>0</v>
      </c>
    </row>
    <row r="270" spans="2:12" x14ac:dyDescent="0.25">
      <c r="B270" s="50">
        <f t="shared" si="23"/>
        <v>258</v>
      </c>
      <c r="C270" s="50" t="s">
        <v>39</v>
      </c>
      <c r="D270" s="48" t="s">
        <v>684</v>
      </c>
      <c r="E270" s="48">
        <v>1</v>
      </c>
      <c r="F270" s="48" t="s">
        <v>685</v>
      </c>
      <c r="G270" s="48" t="s">
        <v>472</v>
      </c>
      <c r="H270" s="48" t="s">
        <v>682</v>
      </c>
      <c r="I270" s="48" t="s">
        <v>1867</v>
      </c>
      <c r="J270" s="50">
        <v>4</v>
      </c>
      <c r="K270" s="78"/>
      <c r="L270" s="78">
        <f t="shared" si="28"/>
        <v>0</v>
      </c>
    </row>
    <row r="271" spans="2:12" x14ac:dyDescent="0.25">
      <c r="B271" s="50">
        <f t="shared" ref="B271:B334" si="29">B270+1</f>
        <v>259</v>
      </c>
      <c r="C271" s="50" t="s">
        <v>39</v>
      </c>
      <c r="D271" s="48" t="s">
        <v>684</v>
      </c>
      <c r="E271" s="48">
        <v>1</v>
      </c>
      <c r="F271" s="48" t="s">
        <v>685</v>
      </c>
      <c r="G271" s="48" t="s">
        <v>472</v>
      </c>
      <c r="H271" s="48" t="s">
        <v>682</v>
      </c>
      <c r="I271" s="48" t="s">
        <v>1868</v>
      </c>
      <c r="J271" s="50">
        <v>4</v>
      </c>
      <c r="K271" s="78"/>
      <c r="L271" s="78">
        <f t="shared" si="28"/>
        <v>0</v>
      </c>
    </row>
    <row r="272" spans="2:12" s="46" customFormat="1" x14ac:dyDescent="0.25">
      <c r="B272" s="50">
        <f t="shared" si="29"/>
        <v>260</v>
      </c>
      <c r="C272" s="50" t="s">
        <v>41</v>
      </c>
      <c r="D272" s="48" t="s">
        <v>20</v>
      </c>
      <c r="E272" s="48">
        <v>1</v>
      </c>
      <c r="F272" s="48" t="s">
        <v>1863</v>
      </c>
      <c r="G272" s="48" t="s">
        <v>1864</v>
      </c>
      <c r="H272" s="48" t="s">
        <v>682</v>
      </c>
      <c r="I272" s="48"/>
      <c r="J272" s="50">
        <v>2</v>
      </c>
      <c r="K272" s="78"/>
      <c r="L272" s="78">
        <f t="shared" si="28"/>
        <v>0</v>
      </c>
    </row>
    <row r="273" spans="2:12" x14ac:dyDescent="0.25">
      <c r="B273" s="50">
        <f t="shared" si="29"/>
        <v>261</v>
      </c>
      <c r="C273" s="50" t="s">
        <v>40</v>
      </c>
      <c r="D273" s="48" t="s">
        <v>686</v>
      </c>
      <c r="E273" s="48">
        <v>2</v>
      </c>
      <c r="F273" s="48"/>
      <c r="G273" s="48" t="s">
        <v>519</v>
      </c>
      <c r="H273" s="48" t="s">
        <v>687</v>
      </c>
      <c r="I273" s="79"/>
      <c r="J273" s="50">
        <v>4</v>
      </c>
      <c r="K273" s="78"/>
      <c r="L273" s="78">
        <f>K273*J273*E273</f>
        <v>0</v>
      </c>
    </row>
    <row r="274" spans="2:12" x14ac:dyDescent="0.25">
      <c r="B274" s="50">
        <f t="shared" si="29"/>
        <v>262</v>
      </c>
      <c r="C274" s="50" t="s">
        <v>39</v>
      </c>
      <c r="D274" s="48" t="s">
        <v>688</v>
      </c>
      <c r="E274" s="48">
        <v>1</v>
      </c>
      <c r="F274" s="48" t="s">
        <v>685</v>
      </c>
      <c r="G274" s="48" t="s">
        <v>387</v>
      </c>
      <c r="H274" s="48" t="s">
        <v>687</v>
      </c>
      <c r="I274" s="48" t="s">
        <v>1868</v>
      </c>
      <c r="J274" s="50">
        <v>4</v>
      </c>
      <c r="K274" s="78"/>
      <c r="L274" s="78">
        <f t="shared" ref="L274:L277" si="30">K274*J274*E274</f>
        <v>0</v>
      </c>
    </row>
    <row r="275" spans="2:12" x14ac:dyDescent="0.25">
      <c r="B275" s="50">
        <f t="shared" si="29"/>
        <v>263</v>
      </c>
      <c r="C275" s="50" t="s">
        <v>39</v>
      </c>
      <c r="D275" s="48" t="s">
        <v>689</v>
      </c>
      <c r="E275" s="48">
        <v>1</v>
      </c>
      <c r="F275" s="48" t="s">
        <v>685</v>
      </c>
      <c r="G275" s="48" t="s">
        <v>387</v>
      </c>
      <c r="H275" s="48" t="s">
        <v>687</v>
      </c>
      <c r="I275" s="48" t="s">
        <v>1866</v>
      </c>
      <c r="J275" s="50">
        <v>4</v>
      </c>
      <c r="K275" s="78"/>
      <c r="L275" s="78">
        <f t="shared" si="30"/>
        <v>0</v>
      </c>
    </row>
    <row r="276" spans="2:12" x14ac:dyDescent="0.25">
      <c r="B276" s="50">
        <f t="shared" si="29"/>
        <v>264</v>
      </c>
      <c r="C276" s="50" t="s">
        <v>39</v>
      </c>
      <c r="D276" s="48" t="s">
        <v>690</v>
      </c>
      <c r="E276" s="48">
        <v>1</v>
      </c>
      <c r="F276" s="48" t="s">
        <v>685</v>
      </c>
      <c r="G276" s="48" t="s">
        <v>546</v>
      </c>
      <c r="H276" s="48" t="s">
        <v>687</v>
      </c>
      <c r="I276" s="48" t="s">
        <v>1867</v>
      </c>
      <c r="J276" s="50">
        <v>4</v>
      </c>
      <c r="K276" s="78"/>
      <c r="L276" s="78">
        <f t="shared" si="30"/>
        <v>0</v>
      </c>
    </row>
    <row r="277" spans="2:12" x14ac:dyDescent="0.25">
      <c r="B277" s="50">
        <f t="shared" si="29"/>
        <v>265</v>
      </c>
      <c r="C277" s="50" t="s">
        <v>39</v>
      </c>
      <c r="D277" s="48" t="s">
        <v>691</v>
      </c>
      <c r="E277" s="48">
        <v>1</v>
      </c>
      <c r="F277" s="48" t="s">
        <v>685</v>
      </c>
      <c r="G277" s="48" t="s">
        <v>546</v>
      </c>
      <c r="H277" s="48" t="s">
        <v>687</v>
      </c>
      <c r="I277" s="48" t="s">
        <v>1869</v>
      </c>
      <c r="J277" s="50">
        <v>4</v>
      </c>
      <c r="K277" s="78"/>
      <c r="L277" s="78">
        <f t="shared" si="30"/>
        <v>0</v>
      </c>
    </row>
    <row r="278" spans="2:12" x14ac:dyDescent="0.25">
      <c r="B278" s="50">
        <f t="shared" si="29"/>
        <v>266</v>
      </c>
      <c r="C278" s="50" t="s">
        <v>40</v>
      </c>
      <c r="D278" s="65" t="s">
        <v>692</v>
      </c>
      <c r="E278" s="51">
        <v>1</v>
      </c>
      <c r="F278" s="65">
        <v>2000</v>
      </c>
      <c r="G278" s="65" t="s">
        <v>533</v>
      </c>
      <c r="H278" s="51" t="s">
        <v>693</v>
      </c>
      <c r="I278" s="51" t="s">
        <v>656</v>
      </c>
      <c r="J278" s="50">
        <v>4</v>
      </c>
      <c r="K278" s="78"/>
      <c r="L278" s="78">
        <f t="shared" ref="L278:L288" si="31">K278*J278*E278</f>
        <v>0</v>
      </c>
    </row>
    <row r="279" spans="2:12" x14ac:dyDescent="0.25">
      <c r="B279" s="50">
        <f t="shared" si="29"/>
        <v>267</v>
      </c>
      <c r="C279" s="50" t="s">
        <v>40</v>
      </c>
      <c r="D279" s="65" t="s">
        <v>694</v>
      </c>
      <c r="E279" s="51">
        <v>1</v>
      </c>
      <c r="F279" s="65">
        <v>3000</v>
      </c>
      <c r="G279" s="65" t="s">
        <v>533</v>
      </c>
      <c r="H279" s="51" t="s">
        <v>693</v>
      </c>
      <c r="I279" s="51" t="s">
        <v>656</v>
      </c>
      <c r="J279" s="50">
        <v>4</v>
      </c>
      <c r="K279" s="78"/>
      <c r="L279" s="78">
        <f t="shared" si="31"/>
        <v>0</v>
      </c>
    </row>
    <row r="280" spans="2:12" x14ac:dyDescent="0.25">
      <c r="B280" s="50">
        <f t="shared" si="29"/>
        <v>268</v>
      </c>
      <c r="C280" s="50" t="s">
        <v>40</v>
      </c>
      <c r="D280" s="65" t="s">
        <v>695</v>
      </c>
      <c r="E280" s="51">
        <v>1</v>
      </c>
      <c r="F280" s="65">
        <v>4200</v>
      </c>
      <c r="G280" s="65" t="s">
        <v>696</v>
      </c>
      <c r="H280" s="51" t="s">
        <v>693</v>
      </c>
      <c r="I280" s="51" t="s">
        <v>683</v>
      </c>
      <c r="J280" s="50">
        <v>4</v>
      </c>
      <c r="K280" s="78"/>
      <c r="L280" s="78">
        <f t="shared" si="31"/>
        <v>0</v>
      </c>
    </row>
    <row r="281" spans="2:12" x14ac:dyDescent="0.25">
      <c r="B281" s="50">
        <f t="shared" si="29"/>
        <v>269</v>
      </c>
      <c r="C281" s="50" t="s">
        <v>40</v>
      </c>
      <c r="D281" s="65" t="s">
        <v>697</v>
      </c>
      <c r="E281" s="51">
        <v>1</v>
      </c>
      <c r="F281" s="65">
        <v>8500</v>
      </c>
      <c r="G281" s="65" t="s">
        <v>696</v>
      </c>
      <c r="H281" s="51" t="s">
        <v>693</v>
      </c>
      <c r="I281" s="51" t="s">
        <v>656</v>
      </c>
      <c r="J281" s="50">
        <v>4</v>
      </c>
      <c r="K281" s="78"/>
      <c r="L281" s="78">
        <f t="shared" si="31"/>
        <v>0</v>
      </c>
    </row>
    <row r="282" spans="2:12" x14ac:dyDescent="0.25">
      <c r="B282" s="50">
        <f t="shared" si="29"/>
        <v>270</v>
      </c>
      <c r="C282" s="50" t="s">
        <v>40</v>
      </c>
      <c r="D282" s="65" t="s">
        <v>698</v>
      </c>
      <c r="E282" s="51">
        <v>1</v>
      </c>
      <c r="F282" s="65">
        <v>2890</v>
      </c>
      <c r="G282" s="65" t="s">
        <v>696</v>
      </c>
      <c r="H282" s="51" t="s">
        <v>693</v>
      </c>
      <c r="I282" s="51" t="s">
        <v>656</v>
      </c>
      <c r="J282" s="50">
        <v>4</v>
      </c>
      <c r="K282" s="78"/>
      <c r="L282" s="78">
        <f t="shared" si="31"/>
        <v>0</v>
      </c>
    </row>
    <row r="283" spans="2:12" x14ac:dyDescent="0.25">
      <c r="B283" s="50">
        <f t="shared" si="29"/>
        <v>271</v>
      </c>
      <c r="C283" s="50" t="s">
        <v>39</v>
      </c>
      <c r="D283" s="65" t="s">
        <v>699</v>
      </c>
      <c r="E283" s="47">
        <v>2</v>
      </c>
      <c r="F283" s="65" t="s">
        <v>700</v>
      </c>
      <c r="G283" s="65" t="s">
        <v>537</v>
      </c>
      <c r="H283" s="51" t="s">
        <v>693</v>
      </c>
      <c r="I283" s="51" t="s">
        <v>683</v>
      </c>
      <c r="J283" s="50">
        <v>2</v>
      </c>
      <c r="K283" s="78"/>
      <c r="L283" s="78">
        <f t="shared" si="31"/>
        <v>0</v>
      </c>
    </row>
    <row r="284" spans="2:12" x14ac:dyDescent="0.25">
      <c r="B284" s="50">
        <f t="shared" si="29"/>
        <v>272</v>
      </c>
      <c r="C284" s="50" t="s">
        <v>39</v>
      </c>
      <c r="D284" s="65" t="s">
        <v>701</v>
      </c>
      <c r="E284" s="51">
        <v>3</v>
      </c>
      <c r="F284" s="65" t="s">
        <v>475</v>
      </c>
      <c r="G284" s="65" t="s">
        <v>537</v>
      </c>
      <c r="H284" s="51" t="s">
        <v>693</v>
      </c>
      <c r="I284" s="51" t="s">
        <v>702</v>
      </c>
      <c r="J284" s="50">
        <v>2</v>
      </c>
      <c r="K284" s="78"/>
      <c r="L284" s="78">
        <f t="shared" si="31"/>
        <v>0</v>
      </c>
    </row>
    <row r="285" spans="2:12" x14ac:dyDescent="0.25">
      <c r="B285" s="50">
        <f t="shared" si="29"/>
        <v>273</v>
      </c>
      <c r="C285" s="50" t="s">
        <v>39</v>
      </c>
      <c r="D285" s="65" t="s">
        <v>703</v>
      </c>
      <c r="E285" s="51">
        <v>8</v>
      </c>
      <c r="F285" s="65" t="s">
        <v>439</v>
      </c>
      <c r="G285" s="65" t="s">
        <v>537</v>
      </c>
      <c r="H285" s="51" t="s">
        <v>693</v>
      </c>
      <c r="I285" s="51" t="s">
        <v>702</v>
      </c>
      <c r="J285" s="50">
        <v>2</v>
      </c>
      <c r="K285" s="78"/>
      <c r="L285" s="78">
        <f t="shared" si="31"/>
        <v>0</v>
      </c>
    </row>
    <row r="286" spans="2:12" x14ac:dyDescent="0.25">
      <c r="B286" s="50">
        <f t="shared" si="29"/>
        <v>274</v>
      </c>
      <c r="C286" s="50" t="s">
        <v>39</v>
      </c>
      <c r="D286" s="65" t="s">
        <v>704</v>
      </c>
      <c r="E286" s="51">
        <v>3</v>
      </c>
      <c r="F286" s="65" t="s">
        <v>705</v>
      </c>
      <c r="G286" s="65" t="s">
        <v>537</v>
      </c>
      <c r="H286" s="51" t="s">
        <v>693</v>
      </c>
      <c r="I286" s="51" t="s">
        <v>702</v>
      </c>
      <c r="J286" s="50">
        <v>2</v>
      </c>
      <c r="K286" s="78"/>
      <c r="L286" s="78">
        <f t="shared" si="31"/>
        <v>0</v>
      </c>
    </row>
    <row r="287" spans="2:12" x14ac:dyDescent="0.25">
      <c r="B287" s="50">
        <f t="shared" si="29"/>
        <v>275</v>
      </c>
      <c r="C287" s="50" t="s">
        <v>39</v>
      </c>
      <c r="D287" s="68" t="s">
        <v>706</v>
      </c>
      <c r="E287" s="47">
        <v>2</v>
      </c>
      <c r="F287" s="65"/>
      <c r="G287" s="65" t="s">
        <v>537</v>
      </c>
      <c r="H287" s="51" t="s">
        <v>693</v>
      </c>
      <c r="I287" s="51" t="s">
        <v>702</v>
      </c>
      <c r="J287" s="50">
        <v>2</v>
      </c>
      <c r="K287" s="78"/>
      <c r="L287" s="78">
        <f t="shared" si="31"/>
        <v>0</v>
      </c>
    </row>
    <row r="288" spans="2:12" x14ac:dyDescent="0.25">
      <c r="B288" s="50">
        <f t="shared" si="29"/>
        <v>276</v>
      </c>
      <c r="C288" s="50" t="s">
        <v>39</v>
      </c>
      <c r="D288" s="65" t="s">
        <v>707</v>
      </c>
      <c r="E288" s="51">
        <v>1</v>
      </c>
      <c r="F288" s="65"/>
      <c r="G288" s="65" t="s">
        <v>708</v>
      </c>
      <c r="H288" s="51" t="s">
        <v>693</v>
      </c>
      <c r="I288" s="51" t="s">
        <v>702</v>
      </c>
      <c r="J288" s="50">
        <v>2</v>
      </c>
      <c r="K288" s="78"/>
      <c r="L288" s="78">
        <f t="shared" si="31"/>
        <v>0</v>
      </c>
    </row>
    <row r="289" spans="2:12" x14ac:dyDescent="0.25">
      <c r="B289" s="50">
        <f t="shared" si="29"/>
        <v>277</v>
      </c>
      <c r="C289" s="50" t="s">
        <v>41</v>
      </c>
      <c r="D289" s="65" t="s">
        <v>709</v>
      </c>
      <c r="E289" s="51">
        <v>1</v>
      </c>
      <c r="F289" s="65" t="s">
        <v>710</v>
      </c>
      <c r="G289" s="65" t="s">
        <v>711</v>
      </c>
      <c r="H289" s="51" t="s">
        <v>693</v>
      </c>
      <c r="I289" s="51" t="s">
        <v>683</v>
      </c>
      <c r="J289" s="50">
        <v>2</v>
      </c>
      <c r="K289" s="78"/>
      <c r="L289" s="78">
        <f>K289*J289*E289</f>
        <v>0</v>
      </c>
    </row>
    <row r="290" spans="2:12" ht="22.5" x14ac:dyDescent="0.25">
      <c r="B290" s="50">
        <f t="shared" si="29"/>
        <v>278</v>
      </c>
      <c r="C290" s="50" t="s">
        <v>40</v>
      </c>
      <c r="D290" s="65" t="s">
        <v>712</v>
      </c>
      <c r="E290" s="51">
        <v>1</v>
      </c>
      <c r="F290" s="65" t="s">
        <v>713</v>
      </c>
      <c r="G290" s="65" t="s">
        <v>431</v>
      </c>
      <c r="H290" s="51" t="s">
        <v>693</v>
      </c>
      <c r="I290" s="51" t="s">
        <v>683</v>
      </c>
      <c r="J290" s="50">
        <v>4</v>
      </c>
      <c r="K290" s="78"/>
      <c r="L290" s="78">
        <f t="shared" ref="L290:L298" si="32">K290*J290*E290</f>
        <v>0</v>
      </c>
    </row>
    <row r="291" spans="2:12" ht="22.5" x14ac:dyDescent="0.25">
      <c r="B291" s="50">
        <f t="shared" si="29"/>
        <v>279</v>
      </c>
      <c r="C291" s="50" t="s">
        <v>40</v>
      </c>
      <c r="D291" s="65" t="s">
        <v>714</v>
      </c>
      <c r="E291" s="51">
        <v>1</v>
      </c>
      <c r="F291" s="65" t="s">
        <v>715</v>
      </c>
      <c r="G291" s="65" t="s">
        <v>431</v>
      </c>
      <c r="H291" s="51" t="s">
        <v>693</v>
      </c>
      <c r="I291" s="51" t="s">
        <v>683</v>
      </c>
      <c r="J291" s="50">
        <v>4</v>
      </c>
      <c r="K291" s="78"/>
      <c r="L291" s="78">
        <f t="shared" si="32"/>
        <v>0</v>
      </c>
    </row>
    <row r="292" spans="2:12" ht="22.5" x14ac:dyDescent="0.25">
      <c r="B292" s="50">
        <f t="shared" si="29"/>
        <v>280</v>
      </c>
      <c r="C292" s="50" t="s">
        <v>40</v>
      </c>
      <c r="D292" s="65" t="s">
        <v>716</v>
      </c>
      <c r="E292" s="51">
        <v>1</v>
      </c>
      <c r="F292" s="65" t="s">
        <v>713</v>
      </c>
      <c r="G292" s="65" t="s">
        <v>431</v>
      </c>
      <c r="H292" s="51" t="s">
        <v>693</v>
      </c>
      <c r="I292" s="51" t="s">
        <v>683</v>
      </c>
      <c r="J292" s="50">
        <v>4</v>
      </c>
      <c r="K292" s="78"/>
      <c r="L292" s="78">
        <f t="shared" si="32"/>
        <v>0</v>
      </c>
    </row>
    <row r="293" spans="2:12" ht="22.5" x14ac:dyDescent="0.25">
      <c r="B293" s="50">
        <f t="shared" si="29"/>
        <v>281</v>
      </c>
      <c r="C293" s="50" t="s">
        <v>39</v>
      </c>
      <c r="D293" s="65" t="s">
        <v>8</v>
      </c>
      <c r="E293" s="57">
        <v>1</v>
      </c>
      <c r="F293" s="57" t="s">
        <v>1808</v>
      </c>
      <c r="G293" s="56" t="s">
        <v>546</v>
      </c>
      <c r="H293" s="56" t="s">
        <v>717</v>
      </c>
      <c r="I293" s="56" t="s">
        <v>718</v>
      </c>
      <c r="J293" s="55">
        <v>4</v>
      </c>
      <c r="K293" s="78"/>
      <c r="L293" s="78">
        <f t="shared" si="32"/>
        <v>0</v>
      </c>
    </row>
    <row r="294" spans="2:12" x14ac:dyDescent="0.25">
      <c r="B294" s="50">
        <f t="shared" si="29"/>
        <v>282</v>
      </c>
      <c r="C294" s="50" t="s">
        <v>565</v>
      </c>
      <c r="D294" s="65" t="s">
        <v>1870</v>
      </c>
      <c r="E294" s="57">
        <v>1</v>
      </c>
      <c r="F294" s="57" t="s">
        <v>719</v>
      </c>
      <c r="G294" s="56" t="s">
        <v>528</v>
      </c>
      <c r="H294" s="56" t="s">
        <v>717</v>
      </c>
      <c r="I294" s="56" t="s">
        <v>720</v>
      </c>
      <c r="J294" s="58">
        <v>2</v>
      </c>
      <c r="K294" s="78"/>
      <c r="L294" s="78">
        <f t="shared" si="32"/>
        <v>0</v>
      </c>
    </row>
    <row r="295" spans="2:12" x14ac:dyDescent="0.25">
      <c r="B295" s="50">
        <f t="shared" si="29"/>
        <v>283</v>
      </c>
      <c r="C295" s="50" t="s">
        <v>565</v>
      </c>
      <c r="D295" s="65" t="s">
        <v>1870</v>
      </c>
      <c r="E295" s="57">
        <v>1</v>
      </c>
      <c r="F295" s="57" t="s">
        <v>721</v>
      </c>
      <c r="G295" s="56" t="s">
        <v>528</v>
      </c>
      <c r="H295" s="56" t="s">
        <v>717</v>
      </c>
      <c r="I295" s="56" t="s">
        <v>722</v>
      </c>
      <c r="J295" s="58">
        <v>2</v>
      </c>
      <c r="K295" s="78"/>
      <c r="L295" s="78">
        <f t="shared" si="32"/>
        <v>0</v>
      </c>
    </row>
    <row r="296" spans="2:12" s="46" customFormat="1" x14ac:dyDescent="0.25">
      <c r="B296" s="50">
        <f t="shared" si="29"/>
        <v>284</v>
      </c>
      <c r="C296" s="50" t="s">
        <v>40</v>
      </c>
      <c r="D296" s="79" t="s">
        <v>1871</v>
      </c>
      <c r="E296" s="57">
        <v>1</v>
      </c>
      <c r="F296" s="57" t="s">
        <v>1872</v>
      </c>
      <c r="G296" s="56" t="s">
        <v>10</v>
      </c>
      <c r="H296" s="56" t="s">
        <v>717</v>
      </c>
      <c r="I296" s="56" t="s">
        <v>15</v>
      </c>
      <c r="J296" s="58">
        <v>2</v>
      </c>
      <c r="K296" s="78"/>
      <c r="L296" s="78">
        <f t="shared" si="32"/>
        <v>0</v>
      </c>
    </row>
    <row r="297" spans="2:12" x14ac:dyDescent="0.25">
      <c r="B297" s="50">
        <f t="shared" si="29"/>
        <v>285</v>
      </c>
      <c r="C297" s="50" t="s">
        <v>39</v>
      </c>
      <c r="D297" s="65" t="s">
        <v>8</v>
      </c>
      <c r="E297" s="51">
        <v>1</v>
      </c>
      <c r="F297" s="65" t="s">
        <v>685</v>
      </c>
      <c r="G297" s="65" t="s">
        <v>502</v>
      </c>
      <c r="H297" s="79" t="s">
        <v>804</v>
      </c>
      <c r="I297" s="47" t="s">
        <v>805</v>
      </c>
      <c r="J297" s="50">
        <v>4</v>
      </c>
      <c r="K297" s="78"/>
      <c r="L297" s="78">
        <f t="shared" si="32"/>
        <v>0</v>
      </c>
    </row>
    <row r="298" spans="2:12" s="46" customFormat="1" x14ac:dyDescent="0.25">
      <c r="B298" s="50">
        <f t="shared" si="29"/>
        <v>286</v>
      </c>
      <c r="C298" s="50" t="s">
        <v>39</v>
      </c>
      <c r="D298" s="79" t="s">
        <v>1873</v>
      </c>
      <c r="E298" s="79">
        <v>4</v>
      </c>
      <c r="F298" s="79" t="s">
        <v>685</v>
      </c>
      <c r="G298" s="79" t="s">
        <v>875</v>
      </c>
      <c r="H298" s="51" t="s">
        <v>804</v>
      </c>
      <c r="I298" s="80" t="s">
        <v>1874</v>
      </c>
      <c r="J298" s="50">
        <v>4</v>
      </c>
      <c r="K298" s="78"/>
      <c r="L298" s="78">
        <f t="shared" si="32"/>
        <v>0</v>
      </c>
    </row>
    <row r="299" spans="2:12" x14ac:dyDescent="0.25">
      <c r="B299" s="50">
        <f t="shared" si="29"/>
        <v>287</v>
      </c>
      <c r="C299" s="50" t="s">
        <v>40</v>
      </c>
      <c r="D299" s="65" t="s">
        <v>806</v>
      </c>
      <c r="E299" s="51">
        <v>1</v>
      </c>
      <c r="F299" s="65">
        <v>5760</v>
      </c>
      <c r="G299" s="65" t="s">
        <v>10</v>
      </c>
      <c r="H299" s="51" t="s">
        <v>804</v>
      </c>
      <c r="I299" s="47" t="s">
        <v>807</v>
      </c>
      <c r="J299" s="50">
        <v>4</v>
      </c>
      <c r="K299" s="78"/>
      <c r="L299" s="78">
        <f t="shared" ref="L299:L303" si="33">K299*J299*E299</f>
        <v>0</v>
      </c>
    </row>
    <row r="300" spans="2:12" x14ac:dyDescent="0.25">
      <c r="B300" s="50">
        <f t="shared" si="29"/>
        <v>288</v>
      </c>
      <c r="C300" s="50" t="s">
        <v>40</v>
      </c>
      <c r="D300" s="65" t="s">
        <v>806</v>
      </c>
      <c r="E300" s="51">
        <v>2</v>
      </c>
      <c r="F300" s="65">
        <v>9500</v>
      </c>
      <c r="G300" s="65" t="s">
        <v>10</v>
      </c>
      <c r="H300" s="51" t="s">
        <v>804</v>
      </c>
      <c r="I300" s="47" t="s">
        <v>15</v>
      </c>
      <c r="J300" s="50">
        <v>4</v>
      </c>
      <c r="K300" s="78"/>
      <c r="L300" s="78">
        <f t="shared" si="33"/>
        <v>0</v>
      </c>
    </row>
    <row r="301" spans="2:12" x14ac:dyDescent="0.25">
      <c r="B301" s="50">
        <f t="shared" si="29"/>
        <v>289</v>
      </c>
      <c r="C301" s="50" t="s">
        <v>40</v>
      </c>
      <c r="D301" s="65" t="s">
        <v>9</v>
      </c>
      <c r="E301" s="51">
        <v>2</v>
      </c>
      <c r="F301" s="65">
        <v>4560</v>
      </c>
      <c r="G301" s="65" t="s">
        <v>10</v>
      </c>
      <c r="H301" s="51" t="s">
        <v>804</v>
      </c>
      <c r="I301" s="47" t="s">
        <v>15</v>
      </c>
      <c r="J301" s="50">
        <v>4</v>
      </c>
      <c r="K301" s="78"/>
      <c r="L301" s="78">
        <f t="shared" si="33"/>
        <v>0</v>
      </c>
    </row>
    <row r="302" spans="2:12" x14ac:dyDescent="0.25">
      <c r="B302" s="50">
        <f t="shared" si="29"/>
        <v>290</v>
      </c>
      <c r="C302" s="50" t="s">
        <v>41</v>
      </c>
      <c r="D302" s="68" t="s">
        <v>1875</v>
      </c>
      <c r="E302" s="50">
        <v>1</v>
      </c>
      <c r="F302" s="50"/>
      <c r="G302" s="50" t="s">
        <v>10</v>
      </c>
      <c r="H302" s="51" t="s">
        <v>804</v>
      </c>
      <c r="I302" s="47" t="s">
        <v>808</v>
      </c>
      <c r="J302" s="50">
        <v>2</v>
      </c>
      <c r="K302" s="78"/>
      <c r="L302" s="78">
        <f t="shared" si="33"/>
        <v>0</v>
      </c>
    </row>
    <row r="303" spans="2:12" x14ac:dyDescent="0.25">
      <c r="B303" s="50">
        <f t="shared" si="29"/>
        <v>291</v>
      </c>
      <c r="C303" s="50" t="s">
        <v>565</v>
      </c>
      <c r="D303" s="68" t="s">
        <v>809</v>
      </c>
      <c r="E303" s="50">
        <v>12</v>
      </c>
      <c r="F303" s="50"/>
      <c r="G303" s="50"/>
      <c r="H303" s="51" t="s">
        <v>804</v>
      </c>
      <c r="I303" s="47" t="s">
        <v>15</v>
      </c>
      <c r="J303" s="50">
        <v>2</v>
      </c>
      <c r="K303" s="78"/>
      <c r="L303" s="78">
        <f t="shared" si="33"/>
        <v>0</v>
      </c>
    </row>
    <row r="304" spans="2:12" ht="22.5" x14ac:dyDescent="0.25">
      <c r="B304" s="50">
        <f t="shared" si="29"/>
        <v>292</v>
      </c>
      <c r="C304" s="50" t="s">
        <v>40</v>
      </c>
      <c r="D304" s="65" t="s">
        <v>810</v>
      </c>
      <c r="E304" s="54">
        <v>1</v>
      </c>
      <c r="F304" s="69">
        <v>3000</v>
      </c>
      <c r="G304" s="69" t="s">
        <v>10</v>
      </c>
      <c r="H304" s="47" t="s">
        <v>1817</v>
      </c>
      <c r="I304" s="47" t="s">
        <v>811</v>
      </c>
      <c r="J304" s="50">
        <v>4</v>
      </c>
      <c r="K304" s="78"/>
      <c r="L304" s="78">
        <f t="shared" ref="L304:L320" si="34">K304*J304*E304</f>
        <v>0</v>
      </c>
    </row>
    <row r="305" spans="2:12" ht="22.5" x14ac:dyDescent="0.25">
      <c r="B305" s="50">
        <f t="shared" si="29"/>
        <v>293</v>
      </c>
      <c r="C305" s="50" t="s">
        <v>40</v>
      </c>
      <c r="D305" s="65" t="s">
        <v>812</v>
      </c>
      <c r="E305" s="54">
        <v>1</v>
      </c>
      <c r="F305" s="69">
        <v>3000</v>
      </c>
      <c r="G305" s="69" t="s">
        <v>10</v>
      </c>
      <c r="H305" s="47" t="s">
        <v>1817</v>
      </c>
      <c r="I305" s="47" t="s">
        <v>813</v>
      </c>
      <c r="J305" s="50">
        <v>4</v>
      </c>
      <c r="K305" s="78"/>
      <c r="L305" s="78">
        <f t="shared" si="34"/>
        <v>0</v>
      </c>
    </row>
    <row r="306" spans="2:12" ht="22.5" x14ac:dyDescent="0.25">
      <c r="B306" s="50">
        <f t="shared" si="29"/>
        <v>294</v>
      </c>
      <c r="C306" s="50" t="s">
        <v>40</v>
      </c>
      <c r="D306" s="65" t="s">
        <v>814</v>
      </c>
      <c r="E306" s="51">
        <v>1</v>
      </c>
      <c r="F306" s="65" t="s">
        <v>815</v>
      </c>
      <c r="G306" s="65" t="s">
        <v>408</v>
      </c>
      <c r="H306" s="47" t="s">
        <v>1817</v>
      </c>
      <c r="I306" s="47" t="s">
        <v>816</v>
      </c>
      <c r="J306" s="50">
        <v>4</v>
      </c>
      <c r="K306" s="78"/>
      <c r="L306" s="78">
        <f t="shared" si="34"/>
        <v>0</v>
      </c>
    </row>
    <row r="307" spans="2:12" ht="22.5" x14ac:dyDescent="0.25">
      <c r="B307" s="50">
        <f t="shared" si="29"/>
        <v>295</v>
      </c>
      <c r="C307" s="50" t="s">
        <v>40</v>
      </c>
      <c r="D307" s="65" t="s">
        <v>817</v>
      </c>
      <c r="E307" s="51">
        <v>1</v>
      </c>
      <c r="F307" s="65" t="s">
        <v>818</v>
      </c>
      <c r="G307" s="65" t="s">
        <v>819</v>
      </c>
      <c r="H307" s="47" t="s">
        <v>1817</v>
      </c>
      <c r="I307" s="47" t="s">
        <v>820</v>
      </c>
      <c r="J307" s="50">
        <v>4</v>
      </c>
      <c r="K307" s="78"/>
      <c r="L307" s="78">
        <f t="shared" si="34"/>
        <v>0</v>
      </c>
    </row>
    <row r="308" spans="2:12" ht="22.5" x14ac:dyDescent="0.25">
      <c r="B308" s="50">
        <f t="shared" si="29"/>
        <v>296</v>
      </c>
      <c r="C308" s="50" t="s">
        <v>40</v>
      </c>
      <c r="D308" s="65" t="s">
        <v>821</v>
      </c>
      <c r="E308" s="51">
        <v>1</v>
      </c>
      <c r="F308" s="65" t="s">
        <v>818</v>
      </c>
      <c r="G308" s="65" t="s">
        <v>819</v>
      </c>
      <c r="H308" s="47" t="s">
        <v>1817</v>
      </c>
      <c r="I308" s="47" t="s">
        <v>822</v>
      </c>
      <c r="J308" s="50">
        <v>4</v>
      </c>
      <c r="K308" s="78"/>
      <c r="L308" s="78">
        <f t="shared" si="34"/>
        <v>0</v>
      </c>
    </row>
    <row r="309" spans="2:12" ht="22.5" x14ac:dyDescent="0.25">
      <c r="B309" s="50">
        <f t="shared" si="29"/>
        <v>297</v>
      </c>
      <c r="C309" s="50" t="s">
        <v>40</v>
      </c>
      <c r="D309" s="65" t="s">
        <v>823</v>
      </c>
      <c r="E309" s="51">
        <v>1</v>
      </c>
      <c r="F309" s="65" t="s">
        <v>824</v>
      </c>
      <c r="G309" s="65" t="s">
        <v>819</v>
      </c>
      <c r="H309" s="47" t="s">
        <v>1817</v>
      </c>
      <c r="I309" s="47" t="s">
        <v>816</v>
      </c>
      <c r="J309" s="50">
        <v>4</v>
      </c>
      <c r="K309" s="78"/>
      <c r="L309" s="78">
        <f t="shared" si="34"/>
        <v>0</v>
      </c>
    </row>
    <row r="310" spans="2:12" ht="22.5" x14ac:dyDescent="0.25">
      <c r="B310" s="50">
        <f t="shared" si="29"/>
        <v>298</v>
      </c>
      <c r="C310" s="50" t="s">
        <v>40</v>
      </c>
      <c r="D310" s="65" t="s">
        <v>825</v>
      </c>
      <c r="E310" s="51">
        <v>1</v>
      </c>
      <c r="F310" s="65" t="s">
        <v>824</v>
      </c>
      <c r="G310" s="65" t="s">
        <v>819</v>
      </c>
      <c r="H310" s="47" t="s">
        <v>1817</v>
      </c>
      <c r="I310" s="47" t="s">
        <v>816</v>
      </c>
      <c r="J310" s="50">
        <v>4</v>
      </c>
      <c r="K310" s="78"/>
      <c r="L310" s="78">
        <f t="shared" si="34"/>
        <v>0</v>
      </c>
    </row>
    <row r="311" spans="2:12" ht="22.5" x14ac:dyDescent="0.25">
      <c r="B311" s="50">
        <f t="shared" si="29"/>
        <v>299</v>
      </c>
      <c r="C311" s="50" t="s">
        <v>40</v>
      </c>
      <c r="D311" s="65" t="s">
        <v>826</v>
      </c>
      <c r="E311" s="51">
        <v>1</v>
      </c>
      <c r="F311" s="65"/>
      <c r="G311" s="65" t="s">
        <v>819</v>
      </c>
      <c r="H311" s="47" t="s">
        <v>1817</v>
      </c>
      <c r="I311" s="47" t="s">
        <v>827</v>
      </c>
      <c r="J311" s="50">
        <v>4</v>
      </c>
      <c r="K311" s="78"/>
      <c r="L311" s="78">
        <f t="shared" si="34"/>
        <v>0</v>
      </c>
    </row>
    <row r="312" spans="2:12" ht="22.5" x14ac:dyDescent="0.25">
      <c r="B312" s="50">
        <f t="shared" si="29"/>
        <v>300</v>
      </c>
      <c r="C312" s="50" t="s">
        <v>40</v>
      </c>
      <c r="D312" s="65" t="s">
        <v>9</v>
      </c>
      <c r="E312" s="51">
        <v>14</v>
      </c>
      <c r="F312" s="65" t="s">
        <v>828</v>
      </c>
      <c r="G312" s="65" t="s">
        <v>829</v>
      </c>
      <c r="H312" s="47" t="s">
        <v>1817</v>
      </c>
      <c r="I312" s="47" t="s">
        <v>830</v>
      </c>
      <c r="J312" s="50">
        <v>4</v>
      </c>
      <c r="K312" s="78"/>
      <c r="L312" s="78">
        <f t="shared" si="34"/>
        <v>0</v>
      </c>
    </row>
    <row r="313" spans="2:12" ht="22.5" x14ac:dyDescent="0.25">
      <c r="B313" s="50">
        <f t="shared" si="29"/>
        <v>301</v>
      </c>
      <c r="C313" s="50" t="s">
        <v>40</v>
      </c>
      <c r="D313" s="65" t="s">
        <v>831</v>
      </c>
      <c r="E313" s="51">
        <v>1</v>
      </c>
      <c r="F313" s="65"/>
      <c r="G313" s="65" t="s">
        <v>519</v>
      </c>
      <c r="H313" s="47" t="s">
        <v>1817</v>
      </c>
      <c r="I313" s="47" t="s">
        <v>832</v>
      </c>
      <c r="J313" s="50">
        <v>4</v>
      </c>
      <c r="K313" s="78"/>
      <c r="L313" s="78">
        <f t="shared" si="34"/>
        <v>0</v>
      </c>
    </row>
    <row r="314" spans="2:12" ht="22.5" x14ac:dyDescent="0.25">
      <c r="B314" s="50">
        <f t="shared" si="29"/>
        <v>302</v>
      </c>
      <c r="C314" s="50" t="s">
        <v>40</v>
      </c>
      <c r="D314" s="65" t="s">
        <v>833</v>
      </c>
      <c r="E314" s="51">
        <v>3</v>
      </c>
      <c r="F314" s="65"/>
      <c r="G314" s="65" t="s">
        <v>834</v>
      </c>
      <c r="H314" s="47" t="s">
        <v>1817</v>
      </c>
      <c r="I314" s="47" t="s">
        <v>835</v>
      </c>
      <c r="J314" s="50">
        <v>4</v>
      </c>
      <c r="K314" s="78"/>
      <c r="L314" s="78">
        <f t="shared" si="34"/>
        <v>0</v>
      </c>
    </row>
    <row r="315" spans="2:12" ht="22.5" x14ac:dyDescent="0.25">
      <c r="B315" s="50">
        <f t="shared" si="29"/>
        <v>303</v>
      </c>
      <c r="C315" s="50" t="s">
        <v>40</v>
      </c>
      <c r="D315" s="65" t="s">
        <v>836</v>
      </c>
      <c r="E315" s="51">
        <v>1</v>
      </c>
      <c r="F315" s="65"/>
      <c r="G315" s="65" t="s">
        <v>819</v>
      </c>
      <c r="H315" s="47" t="s">
        <v>1817</v>
      </c>
      <c r="I315" s="47" t="s">
        <v>837</v>
      </c>
      <c r="J315" s="50">
        <v>4</v>
      </c>
      <c r="K315" s="78"/>
      <c r="L315" s="78">
        <f t="shared" si="34"/>
        <v>0</v>
      </c>
    </row>
    <row r="316" spans="2:12" ht="22.5" x14ac:dyDescent="0.25">
      <c r="B316" s="50">
        <f t="shared" si="29"/>
        <v>304</v>
      </c>
      <c r="C316" s="50" t="s">
        <v>40</v>
      </c>
      <c r="D316" s="65" t="s">
        <v>838</v>
      </c>
      <c r="E316" s="51">
        <v>1</v>
      </c>
      <c r="F316" s="65" t="s">
        <v>839</v>
      </c>
      <c r="G316" s="65" t="s">
        <v>840</v>
      </c>
      <c r="H316" s="47" t="s">
        <v>1817</v>
      </c>
      <c r="I316" s="47" t="s">
        <v>841</v>
      </c>
      <c r="J316" s="50">
        <v>4</v>
      </c>
      <c r="K316" s="78"/>
      <c r="L316" s="78">
        <f t="shared" si="34"/>
        <v>0</v>
      </c>
    </row>
    <row r="317" spans="2:12" ht="22.5" x14ac:dyDescent="0.25">
      <c r="B317" s="50">
        <f t="shared" si="29"/>
        <v>305</v>
      </c>
      <c r="C317" s="50" t="s">
        <v>40</v>
      </c>
      <c r="D317" s="65" t="s">
        <v>842</v>
      </c>
      <c r="E317" s="51">
        <v>1</v>
      </c>
      <c r="F317" s="65" t="s">
        <v>843</v>
      </c>
      <c r="G317" s="65" t="s">
        <v>840</v>
      </c>
      <c r="H317" s="47" t="s">
        <v>1817</v>
      </c>
      <c r="I317" s="47" t="s">
        <v>841</v>
      </c>
      <c r="J317" s="50">
        <v>4</v>
      </c>
      <c r="K317" s="78"/>
      <c r="L317" s="78">
        <f t="shared" si="34"/>
        <v>0</v>
      </c>
    </row>
    <row r="318" spans="2:12" ht="22.5" x14ac:dyDescent="0.25">
      <c r="B318" s="50">
        <f t="shared" si="29"/>
        <v>306</v>
      </c>
      <c r="C318" s="50" t="s">
        <v>40</v>
      </c>
      <c r="D318" s="65" t="s">
        <v>844</v>
      </c>
      <c r="E318" s="51">
        <v>1</v>
      </c>
      <c r="F318" s="65" t="s">
        <v>845</v>
      </c>
      <c r="G318" s="65" t="s">
        <v>840</v>
      </c>
      <c r="H318" s="47" t="s">
        <v>1817</v>
      </c>
      <c r="I318" s="47" t="s">
        <v>841</v>
      </c>
      <c r="J318" s="50">
        <v>4</v>
      </c>
      <c r="K318" s="78"/>
      <c r="L318" s="78">
        <f t="shared" si="34"/>
        <v>0</v>
      </c>
    </row>
    <row r="319" spans="2:12" ht="22.5" x14ac:dyDescent="0.25">
      <c r="B319" s="50">
        <f t="shared" si="29"/>
        <v>307</v>
      </c>
      <c r="C319" s="50" t="s">
        <v>40</v>
      </c>
      <c r="D319" s="65" t="s">
        <v>846</v>
      </c>
      <c r="E319" s="51">
        <v>1</v>
      </c>
      <c r="F319" s="65" t="s">
        <v>847</v>
      </c>
      <c r="G319" s="65" t="s">
        <v>840</v>
      </c>
      <c r="H319" s="47" t="s">
        <v>1817</v>
      </c>
      <c r="I319" s="47" t="s">
        <v>841</v>
      </c>
      <c r="J319" s="50">
        <v>4</v>
      </c>
      <c r="K319" s="78"/>
      <c r="L319" s="78">
        <f t="shared" si="34"/>
        <v>0</v>
      </c>
    </row>
    <row r="320" spans="2:12" ht="22.5" x14ac:dyDescent="0.25">
      <c r="B320" s="50">
        <f t="shared" si="29"/>
        <v>308</v>
      </c>
      <c r="C320" s="50" t="s">
        <v>40</v>
      </c>
      <c r="D320" s="65" t="s">
        <v>848</v>
      </c>
      <c r="E320" s="51">
        <v>1</v>
      </c>
      <c r="F320" s="65" t="s">
        <v>849</v>
      </c>
      <c r="G320" s="65" t="s">
        <v>840</v>
      </c>
      <c r="H320" s="47" t="s">
        <v>1817</v>
      </c>
      <c r="I320" s="47" t="s">
        <v>841</v>
      </c>
      <c r="J320" s="50">
        <v>4</v>
      </c>
      <c r="K320" s="78"/>
      <c r="L320" s="78">
        <f t="shared" si="34"/>
        <v>0</v>
      </c>
    </row>
    <row r="321" spans="2:12" ht="22.5" x14ac:dyDescent="0.25">
      <c r="B321" s="50">
        <f t="shared" si="29"/>
        <v>309</v>
      </c>
      <c r="C321" s="50" t="s">
        <v>41</v>
      </c>
      <c r="D321" s="65" t="s">
        <v>442</v>
      </c>
      <c r="E321" s="51">
        <v>1</v>
      </c>
      <c r="F321" s="65" t="s">
        <v>850</v>
      </c>
      <c r="G321" s="65"/>
      <c r="H321" s="47" t="s">
        <v>1817</v>
      </c>
      <c r="I321" s="47" t="s">
        <v>851</v>
      </c>
      <c r="J321" s="50">
        <v>2</v>
      </c>
      <c r="K321" s="78"/>
      <c r="L321" s="78">
        <f>K321*J321*E321</f>
        <v>0</v>
      </c>
    </row>
    <row r="322" spans="2:12" ht="22.5" x14ac:dyDescent="0.25">
      <c r="B322" s="50">
        <f t="shared" si="29"/>
        <v>310</v>
      </c>
      <c r="C322" s="50" t="s">
        <v>40</v>
      </c>
      <c r="D322" s="65" t="s">
        <v>852</v>
      </c>
      <c r="E322" s="51">
        <v>1</v>
      </c>
      <c r="F322" s="65"/>
      <c r="G322" s="65" t="s">
        <v>10</v>
      </c>
      <c r="H322" s="47" t="s">
        <v>1817</v>
      </c>
      <c r="I322" s="47" t="s">
        <v>853</v>
      </c>
      <c r="J322" s="50">
        <v>4</v>
      </c>
      <c r="K322" s="78"/>
      <c r="L322" s="78">
        <f t="shared" ref="L322:L354" si="35">K322*J322*E322</f>
        <v>0</v>
      </c>
    </row>
    <row r="323" spans="2:12" ht="22.5" x14ac:dyDescent="0.25">
      <c r="B323" s="50">
        <f t="shared" si="29"/>
        <v>311</v>
      </c>
      <c r="C323" s="50" t="s">
        <v>40</v>
      </c>
      <c r="D323" s="65" t="s">
        <v>854</v>
      </c>
      <c r="E323" s="51">
        <v>1</v>
      </c>
      <c r="F323" s="65"/>
      <c r="G323" s="65" t="s">
        <v>431</v>
      </c>
      <c r="H323" s="47" t="s">
        <v>1817</v>
      </c>
      <c r="I323" s="47" t="s">
        <v>853</v>
      </c>
      <c r="J323" s="50">
        <v>4</v>
      </c>
      <c r="K323" s="78"/>
      <c r="L323" s="78">
        <f t="shared" si="35"/>
        <v>0</v>
      </c>
    </row>
    <row r="324" spans="2:12" ht="22.5" x14ac:dyDescent="0.25">
      <c r="B324" s="50">
        <f t="shared" si="29"/>
        <v>312</v>
      </c>
      <c r="C324" s="50" t="s">
        <v>40</v>
      </c>
      <c r="D324" s="65" t="s">
        <v>855</v>
      </c>
      <c r="E324" s="51">
        <v>1</v>
      </c>
      <c r="F324" s="65"/>
      <c r="G324" s="65" t="s">
        <v>431</v>
      </c>
      <c r="H324" s="47" t="s">
        <v>1817</v>
      </c>
      <c r="I324" s="47" t="s">
        <v>856</v>
      </c>
      <c r="J324" s="50">
        <v>4</v>
      </c>
      <c r="K324" s="78"/>
      <c r="L324" s="78">
        <f t="shared" si="35"/>
        <v>0</v>
      </c>
    </row>
    <row r="325" spans="2:12" ht="22.5" x14ac:dyDescent="0.25">
      <c r="B325" s="50">
        <f t="shared" si="29"/>
        <v>313</v>
      </c>
      <c r="C325" s="50" t="s">
        <v>39</v>
      </c>
      <c r="D325" s="65" t="s">
        <v>857</v>
      </c>
      <c r="E325" s="51">
        <v>11</v>
      </c>
      <c r="F325" s="65"/>
      <c r="G325" s="65" t="s">
        <v>858</v>
      </c>
      <c r="H325" s="47" t="s">
        <v>1817</v>
      </c>
      <c r="I325" s="47" t="s">
        <v>859</v>
      </c>
      <c r="J325" s="50">
        <v>2</v>
      </c>
      <c r="K325" s="78"/>
      <c r="L325" s="78">
        <f t="shared" si="35"/>
        <v>0</v>
      </c>
    </row>
    <row r="326" spans="2:12" ht="22.5" x14ac:dyDescent="0.25">
      <c r="B326" s="50">
        <f t="shared" si="29"/>
        <v>314</v>
      </c>
      <c r="C326" s="50" t="s">
        <v>39</v>
      </c>
      <c r="D326" s="65" t="s">
        <v>860</v>
      </c>
      <c r="E326" s="51">
        <v>1</v>
      </c>
      <c r="F326" s="65"/>
      <c r="G326" s="65" t="s">
        <v>861</v>
      </c>
      <c r="H326" s="47" t="s">
        <v>1817</v>
      </c>
      <c r="I326" s="47" t="s">
        <v>862</v>
      </c>
      <c r="J326" s="50">
        <v>2</v>
      </c>
      <c r="K326" s="78"/>
      <c r="L326" s="78">
        <f t="shared" si="35"/>
        <v>0</v>
      </c>
    </row>
    <row r="327" spans="2:12" ht="22.5" x14ac:dyDescent="0.25">
      <c r="B327" s="50">
        <f t="shared" si="29"/>
        <v>315</v>
      </c>
      <c r="C327" s="49" t="s">
        <v>39</v>
      </c>
      <c r="D327" s="68" t="s">
        <v>863</v>
      </c>
      <c r="E327" s="51">
        <v>1</v>
      </c>
      <c r="F327" s="65"/>
      <c r="G327" s="65" t="s">
        <v>864</v>
      </c>
      <c r="H327" s="47" t="s">
        <v>1817</v>
      </c>
      <c r="I327" s="47" t="s">
        <v>865</v>
      </c>
      <c r="J327" s="50">
        <v>2</v>
      </c>
      <c r="K327" s="78"/>
      <c r="L327" s="78">
        <f t="shared" si="35"/>
        <v>0</v>
      </c>
    </row>
    <row r="328" spans="2:12" ht="22.5" x14ac:dyDescent="0.25">
      <c r="B328" s="50">
        <f t="shared" si="29"/>
        <v>316</v>
      </c>
      <c r="C328" s="49" t="s">
        <v>39</v>
      </c>
      <c r="D328" s="68" t="s">
        <v>866</v>
      </c>
      <c r="E328" s="47">
        <v>3</v>
      </c>
      <c r="F328" s="65"/>
      <c r="G328" s="65" t="s">
        <v>864</v>
      </c>
      <c r="H328" s="47" t="s">
        <v>1817</v>
      </c>
      <c r="I328" s="47" t="s">
        <v>867</v>
      </c>
      <c r="J328" s="50">
        <v>2</v>
      </c>
      <c r="K328" s="78"/>
      <c r="L328" s="78">
        <f t="shared" si="35"/>
        <v>0</v>
      </c>
    </row>
    <row r="329" spans="2:12" ht="22.5" x14ac:dyDescent="0.25">
      <c r="B329" s="50">
        <f t="shared" si="29"/>
        <v>317</v>
      </c>
      <c r="C329" s="50" t="s">
        <v>39</v>
      </c>
      <c r="D329" s="65" t="s">
        <v>868</v>
      </c>
      <c r="E329" s="51">
        <v>1</v>
      </c>
      <c r="F329" s="65"/>
      <c r="G329" s="65" t="s">
        <v>869</v>
      </c>
      <c r="H329" s="47" t="s">
        <v>1817</v>
      </c>
      <c r="I329" s="47" t="s">
        <v>870</v>
      </c>
      <c r="J329" s="50">
        <v>2</v>
      </c>
      <c r="K329" s="78"/>
      <c r="L329" s="78">
        <f t="shared" si="35"/>
        <v>0</v>
      </c>
    </row>
    <row r="330" spans="2:12" ht="22.5" x14ac:dyDescent="0.25">
      <c r="B330" s="50">
        <f t="shared" si="29"/>
        <v>318</v>
      </c>
      <c r="C330" s="50" t="s">
        <v>39</v>
      </c>
      <c r="D330" s="65" t="s">
        <v>871</v>
      </c>
      <c r="E330" s="51">
        <v>1</v>
      </c>
      <c r="F330" s="65"/>
      <c r="G330" s="65" t="s">
        <v>872</v>
      </c>
      <c r="H330" s="47" t="s">
        <v>1817</v>
      </c>
      <c r="I330" s="47" t="s">
        <v>873</v>
      </c>
      <c r="J330" s="50">
        <v>2</v>
      </c>
      <c r="K330" s="78"/>
      <c r="L330" s="78">
        <f t="shared" si="35"/>
        <v>0</v>
      </c>
    </row>
    <row r="331" spans="2:12" ht="22.5" x14ac:dyDescent="0.25">
      <c r="B331" s="50">
        <f t="shared" si="29"/>
        <v>319</v>
      </c>
      <c r="C331" s="50" t="s">
        <v>39</v>
      </c>
      <c r="D331" s="65" t="s">
        <v>874</v>
      </c>
      <c r="E331" s="51">
        <v>1</v>
      </c>
      <c r="F331" s="65"/>
      <c r="G331" s="65" t="s">
        <v>875</v>
      </c>
      <c r="H331" s="47" t="s">
        <v>1817</v>
      </c>
      <c r="I331" s="47" t="s">
        <v>876</v>
      </c>
      <c r="J331" s="50">
        <v>2</v>
      </c>
      <c r="K331" s="78"/>
      <c r="L331" s="78">
        <f t="shared" si="35"/>
        <v>0</v>
      </c>
    </row>
    <row r="332" spans="2:12" ht="22.5" x14ac:dyDescent="0.25">
      <c r="B332" s="50">
        <f t="shared" si="29"/>
        <v>320</v>
      </c>
      <c r="C332" s="50" t="s">
        <v>39</v>
      </c>
      <c r="D332" s="65" t="s">
        <v>877</v>
      </c>
      <c r="E332" s="51">
        <v>1</v>
      </c>
      <c r="F332" s="65"/>
      <c r="G332" s="65" t="s">
        <v>502</v>
      </c>
      <c r="H332" s="47" t="s">
        <v>1817</v>
      </c>
      <c r="I332" s="47" t="s">
        <v>878</v>
      </c>
      <c r="J332" s="50">
        <v>2</v>
      </c>
      <c r="K332" s="78"/>
      <c r="L332" s="78">
        <f t="shared" si="35"/>
        <v>0</v>
      </c>
    </row>
    <row r="333" spans="2:12" ht="22.5" x14ac:dyDescent="0.25">
      <c r="B333" s="50">
        <f t="shared" si="29"/>
        <v>321</v>
      </c>
      <c r="C333" s="50" t="s">
        <v>39</v>
      </c>
      <c r="D333" s="65" t="s">
        <v>879</v>
      </c>
      <c r="E333" s="51">
        <v>1</v>
      </c>
      <c r="F333" s="65"/>
      <c r="G333" s="65" t="s">
        <v>864</v>
      </c>
      <c r="H333" s="47" t="s">
        <v>1817</v>
      </c>
      <c r="I333" s="47" t="s">
        <v>1845</v>
      </c>
      <c r="J333" s="50">
        <v>2</v>
      </c>
      <c r="K333" s="78"/>
      <c r="L333" s="78">
        <f t="shared" si="35"/>
        <v>0</v>
      </c>
    </row>
    <row r="334" spans="2:12" ht="22.5" x14ac:dyDescent="0.25">
      <c r="B334" s="50">
        <f t="shared" si="29"/>
        <v>322</v>
      </c>
      <c r="C334" s="50" t="s">
        <v>39</v>
      </c>
      <c r="D334" s="65" t="s">
        <v>880</v>
      </c>
      <c r="E334" s="51">
        <v>1</v>
      </c>
      <c r="F334" s="65"/>
      <c r="G334" s="65" t="s">
        <v>637</v>
      </c>
      <c r="H334" s="47" t="s">
        <v>1817</v>
      </c>
      <c r="I334" s="47" t="s">
        <v>881</v>
      </c>
      <c r="J334" s="50">
        <v>2</v>
      </c>
      <c r="K334" s="78"/>
      <c r="L334" s="78">
        <f t="shared" si="35"/>
        <v>0</v>
      </c>
    </row>
    <row r="335" spans="2:12" ht="22.5" x14ac:dyDescent="0.25">
      <c r="B335" s="50">
        <f t="shared" ref="B335:B398" si="36">B334+1</f>
        <v>323</v>
      </c>
      <c r="C335" s="50" t="s">
        <v>39</v>
      </c>
      <c r="D335" s="65" t="s">
        <v>882</v>
      </c>
      <c r="E335" s="51">
        <v>1</v>
      </c>
      <c r="F335" s="65"/>
      <c r="G335" s="65" t="s">
        <v>637</v>
      </c>
      <c r="H335" s="47" t="s">
        <v>1817</v>
      </c>
      <c r="I335" s="47" t="s">
        <v>883</v>
      </c>
      <c r="J335" s="50">
        <v>4</v>
      </c>
      <c r="K335" s="78"/>
      <c r="L335" s="78">
        <f t="shared" si="35"/>
        <v>0</v>
      </c>
    </row>
    <row r="336" spans="2:12" ht="22.5" x14ac:dyDescent="0.25">
      <c r="B336" s="50">
        <f t="shared" si="36"/>
        <v>324</v>
      </c>
      <c r="C336" s="50" t="s">
        <v>39</v>
      </c>
      <c r="D336" s="65" t="s">
        <v>884</v>
      </c>
      <c r="E336" s="51">
        <v>1</v>
      </c>
      <c r="F336" s="65"/>
      <c r="G336" s="65" t="s">
        <v>637</v>
      </c>
      <c r="H336" s="47" t="s">
        <v>1817</v>
      </c>
      <c r="I336" s="47" t="s">
        <v>885</v>
      </c>
      <c r="J336" s="50">
        <v>2</v>
      </c>
      <c r="K336" s="78"/>
      <c r="L336" s="78">
        <f t="shared" si="35"/>
        <v>0</v>
      </c>
    </row>
    <row r="337" spans="2:12" ht="22.5" x14ac:dyDescent="0.25">
      <c r="B337" s="50">
        <f t="shared" si="36"/>
        <v>325</v>
      </c>
      <c r="C337" s="50" t="s">
        <v>39</v>
      </c>
      <c r="D337" s="65" t="s">
        <v>886</v>
      </c>
      <c r="E337" s="51">
        <v>1</v>
      </c>
      <c r="F337" s="65"/>
      <c r="G337" s="65" t="s">
        <v>12</v>
      </c>
      <c r="H337" s="47" t="s">
        <v>1817</v>
      </c>
      <c r="I337" s="47" t="s">
        <v>887</v>
      </c>
      <c r="J337" s="50">
        <v>2</v>
      </c>
      <c r="K337" s="78"/>
      <c r="L337" s="78">
        <f t="shared" si="35"/>
        <v>0</v>
      </c>
    </row>
    <row r="338" spans="2:12" ht="22.5" x14ac:dyDescent="0.25">
      <c r="B338" s="50">
        <f t="shared" si="36"/>
        <v>326</v>
      </c>
      <c r="C338" s="50" t="s">
        <v>39</v>
      </c>
      <c r="D338" s="65" t="s">
        <v>888</v>
      </c>
      <c r="E338" s="51">
        <v>1</v>
      </c>
      <c r="F338" s="65"/>
      <c r="G338" s="65" t="s">
        <v>889</v>
      </c>
      <c r="H338" s="47" t="s">
        <v>1817</v>
      </c>
      <c r="I338" s="47" t="s">
        <v>890</v>
      </c>
      <c r="J338" s="50">
        <v>2</v>
      </c>
      <c r="K338" s="78"/>
      <c r="L338" s="78">
        <f t="shared" si="35"/>
        <v>0</v>
      </c>
    </row>
    <row r="339" spans="2:12" ht="22.5" x14ac:dyDescent="0.25">
      <c r="B339" s="50">
        <f t="shared" si="36"/>
        <v>327</v>
      </c>
      <c r="C339" s="50" t="s">
        <v>39</v>
      </c>
      <c r="D339" s="65" t="s">
        <v>891</v>
      </c>
      <c r="E339" s="51">
        <v>1</v>
      </c>
      <c r="F339" s="65"/>
      <c r="G339" s="65" t="s">
        <v>892</v>
      </c>
      <c r="H339" s="47" t="s">
        <v>1817</v>
      </c>
      <c r="I339" s="47" t="s">
        <v>893</v>
      </c>
      <c r="J339" s="50">
        <v>4</v>
      </c>
      <c r="K339" s="78"/>
      <c r="L339" s="78">
        <f t="shared" si="35"/>
        <v>0</v>
      </c>
    </row>
    <row r="340" spans="2:12" ht="22.5" x14ac:dyDescent="0.25">
      <c r="B340" s="50">
        <f t="shared" si="36"/>
        <v>328</v>
      </c>
      <c r="C340" s="50" t="s">
        <v>39</v>
      </c>
      <c r="D340" s="65" t="s">
        <v>894</v>
      </c>
      <c r="E340" s="51">
        <v>1</v>
      </c>
      <c r="F340" s="65"/>
      <c r="G340" s="65" t="s">
        <v>895</v>
      </c>
      <c r="H340" s="47" t="s">
        <v>1817</v>
      </c>
      <c r="I340" s="47" t="s">
        <v>896</v>
      </c>
      <c r="J340" s="50">
        <v>4</v>
      </c>
      <c r="K340" s="78"/>
      <c r="L340" s="78">
        <f t="shared" si="35"/>
        <v>0</v>
      </c>
    </row>
    <row r="341" spans="2:12" ht="22.5" x14ac:dyDescent="0.25">
      <c r="B341" s="50">
        <f t="shared" si="36"/>
        <v>329</v>
      </c>
      <c r="C341" s="50" t="s">
        <v>39</v>
      </c>
      <c r="D341" s="65" t="s">
        <v>897</v>
      </c>
      <c r="E341" s="51">
        <v>1</v>
      </c>
      <c r="F341" s="65"/>
      <c r="G341" s="65" t="s">
        <v>387</v>
      </c>
      <c r="H341" s="47" t="s">
        <v>1817</v>
      </c>
      <c r="I341" s="47" t="s">
        <v>898</v>
      </c>
      <c r="J341" s="50">
        <v>2</v>
      </c>
      <c r="K341" s="78"/>
      <c r="L341" s="78">
        <f t="shared" si="35"/>
        <v>0</v>
      </c>
    </row>
    <row r="342" spans="2:12" ht="22.5" x14ac:dyDescent="0.25">
      <c r="B342" s="50">
        <f t="shared" si="36"/>
        <v>330</v>
      </c>
      <c r="C342" s="50" t="s">
        <v>39</v>
      </c>
      <c r="D342" s="65" t="s">
        <v>899</v>
      </c>
      <c r="E342" s="51">
        <v>1</v>
      </c>
      <c r="F342" s="65"/>
      <c r="G342" s="65" t="s">
        <v>472</v>
      </c>
      <c r="H342" s="47" t="s">
        <v>1817</v>
      </c>
      <c r="I342" s="47" t="s">
        <v>900</v>
      </c>
      <c r="J342" s="50">
        <v>2</v>
      </c>
      <c r="K342" s="78"/>
      <c r="L342" s="78">
        <f t="shared" si="35"/>
        <v>0</v>
      </c>
    </row>
    <row r="343" spans="2:12" ht="22.5" x14ac:dyDescent="0.25">
      <c r="B343" s="50">
        <f t="shared" si="36"/>
        <v>331</v>
      </c>
      <c r="C343" s="50" t="s">
        <v>39</v>
      </c>
      <c r="D343" s="3" t="s">
        <v>901</v>
      </c>
      <c r="E343" s="51">
        <v>1</v>
      </c>
      <c r="F343" s="65"/>
      <c r="G343" s="65" t="s">
        <v>902</v>
      </c>
      <c r="H343" s="47" t="s">
        <v>1817</v>
      </c>
      <c r="I343" s="47" t="s">
        <v>903</v>
      </c>
      <c r="J343" s="50">
        <v>2</v>
      </c>
      <c r="K343" s="78"/>
      <c r="L343" s="78">
        <f t="shared" si="35"/>
        <v>0</v>
      </c>
    </row>
    <row r="344" spans="2:12" ht="33.75" x14ac:dyDescent="0.25">
      <c r="B344" s="50">
        <f t="shared" si="36"/>
        <v>332</v>
      </c>
      <c r="C344" s="49" t="s">
        <v>39</v>
      </c>
      <c r="D344" s="68" t="s">
        <v>928</v>
      </c>
      <c r="E344" s="51">
        <v>4</v>
      </c>
      <c r="F344" s="65"/>
      <c r="G344" s="65" t="s">
        <v>637</v>
      </c>
      <c r="H344" s="47" t="s">
        <v>1817</v>
      </c>
      <c r="I344" s="47" t="s">
        <v>904</v>
      </c>
      <c r="J344" s="50">
        <v>2</v>
      </c>
      <c r="K344" s="78"/>
      <c r="L344" s="78">
        <f t="shared" si="35"/>
        <v>0</v>
      </c>
    </row>
    <row r="345" spans="2:12" ht="33.75" x14ac:dyDescent="0.25">
      <c r="B345" s="50">
        <f t="shared" si="36"/>
        <v>333</v>
      </c>
      <c r="C345" s="49" t="s">
        <v>39</v>
      </c>
      <c r="D345" s="68" t="s">
        <v>929</v>
      </c>
      <c r="E345" s="51">
        <v>4</v>
      </c>
      <c r="F345" s="65"/>
      <c r="G345" s="65" t="s">
        <v>637</v>
      </c>
      <c r="H345" s="47" t="s">
        <v>1817</v>
      </c>
      <c r="I345" s="47" t="s">
        <v>905</v>
      </c>
      <c r="J345" s="50">
        <v>2</v>
      </c>
      <c r="K345" s="78"/>
      <c r="L345" s="78">
        <f t="shared" si="35"/>
        <v>0</v>
      </c>
    </row>
    <row r="346" spans="2:12" ht="22.5" x14ac:dyDescent="0.25">
      <c r="B346" s="50">
        <f t="shared" si="36"/>
        <v>334</v>
      </c>
      <c r="C346" s="50" t="s">
        <v>39</v>
      </c>
      <c r="D346" s="65" t="s">
        <v>906</v>
      </c>
      <c r="E346" s="51">
        <v>1</v>
      </c>
      <c r="F346" s="65"/>
      <c r="G346" s="65" t="s">
        <v>907</v>
      </c>
      <c r="H346" s="47" t="s">
        <v>1817</v>
      </c>
      <c r="I346" s="47" t="s">
        <v>908</v>
      </c>
      <c r="J346" s="50">
        <v>2</v>
      </c>
      <c r="K346" s="78"/>
      <c r="L346" s="78">
        <f t="shared" si="35"/>
        <v>0</v>
      </c>
    </row>
    <row r="347" spans="2:12" ht="22.5" x14ac:dyDescent="0.25">
      <c r="B347" s="50">
        <f t="shared" si="36"/>
        <v>335</v>
      </c>
      <c r="C347" s="50" t="s">
        <v>39</v>
      </c>
      <c r="D347" s="65" t="s">
        <v>909</v>
      </c>
      <c r="E347" s="51">
        <v>1</v>
      </c>
      <c r="F347" s="65"/>
      <c r="G347" s="65" t="s">
        <v>910</v>
      </c>
      <c r="H347" s="47" t="s">
        <v>1817</v>
      </c>
      <c r="I347" s="47" t="s">
        <v>911</v>
      </c>
      <c r="J347" s="50">
        <v>2</v>
      </c>
      <c r="K347" s="78"/>
      <c r="L347" s="78">
        <f t="shared" si="35"/>
        <v>0</v>
      </c>
    </row>
    <row r="348" spans="2:12" ht="22.5" x14ac:dyDescent="0.25">
      <c r="B348" s="50">
        <f t="shared" si="36"/>
        <v>336</v>
      </c>
      <c r="C348" s="50" t="s">
        <v>39</v>
      </c>
      <c r="D348" s="65" t="s">
        <v>912</v>
      </c>
      <c r="E348" s="51">
        <v>1</v>
      </c>
      <c r="F348" s="65"/>
      <c r="G348" s="65" t="s">
        <v>913</v>
      </c>
      <c r="H348" s="47" t="s">
        <v>1817</v>
      </c>
      <c r="I348" s="47" t="s">
        <v>914</v>
      </c>
      <c r="J348" s="50">
        <v>2</v>
      </c>
      <c r="K348" s="78"/>
      <c r="L348" s="78">
        <f t="shared" si="35"/>
        <v>0</v>
      </c>
    </row>
    <row r="349" spans="2:12" ht="22.5" x14ac:dyDescent="0.25">
      <c r="B349" s="50">
        <f t="shared" si="36"/>
        <v>337</v>
      </c>
      <c r="C349" s="50" t="s">
        <v>39</v>
      </c>
      <c r="D349" s="65" t="s">
        <v>915</v>
      </c>
      <c r="E349" s="51">
        <v>1</v>
      </c>
      <c r="F349" s="65"/>
      <c r="G349" s="65" t="s">
        <v>916</v>
      </c>
      <c r="H349" s="47" t="s">
        <v>1817</v>
      </c>
      <c r="I349" s="47" t="s">
        <v>917</v>
      </c>
      <c r="J349" s="50">
        <v>2</v>
      </c>
      <c r="K349" s="78"/>
      <c r="L349" s="78">
        <f t="shared" si="35"/>
        <v>0</v>
      </c>
    </row>
    <row r="350" spans="2:12" ht="22.5" x14ac:dyDescent="0.25">
      <c r="B350" s="50">
        <f t="shared" si="36"/>
        <v>338</v>
      </c>
      <c r="C350" s="50" t="s">
        <v>39</v>
      </c>
      <c r="D350" s="65" t="s">
        <v>918</v>
      </c>
      <c r="E350" s="51">
        <v>1</v>
      </c>
      <c r="F350" s="65"/>
      <c r="G350" s="65" t="s">
        <v>919</v>
      </c>
      <c r="H350" s="47" t="s">
        <v>1817</v>
      </c>
      <c r="I350" s="50" t="s">
        <v>920</v>
      </c>
      <c r="J350" s="50">
        <v>2</v>
      </c>
      <c r="K350" s="78"/>
      <c r="L350" s="78">
        <f t="shared" si="35"/>
        <v>0</v>
      </c>
    </row>
    <row r="351" spans="2:12" ht="22.5" x14ac:dyDescent="0.25">
      <c r="B351" s="50">
        <f t="shared" si="36"/>
        <v>339</v>
      </c>
      <c r="C351" s="50" t="s">
        <v>39</v>
      </c>
      <c r="D351" s="65" t="s">
        <v>921</v>
      </c>
      <c r="E351" s="51">
        <v>1</v>
      </c>
      <c r="F351" s="65"/>
      <c r="G351" s="65" t="s">
        <v>922</v>
      </c>
      <c r="H351" s="47" t="s">
        <v>1817</v>
      </c>
      <c r="I351" s="50" t="s">
        <v>923</v>
      </c>
      <c r="J351" s="50">
        <v>2</v>
      </c>
      <c r="K351" s="78"/>
      <c r="L351" s="78">
        <f t="shared" si="35"/>
        <v>0</v>
      </c>
    </row>
    <row r="352" spans="2:12" ht="22.5" x14ac:dyDescent="0.25">
      <c r="B352" s="50">
        <f t="shared" si="36"/>
        <v>340</v>
      </c>
      <c r="C352" s="50" t="s">
        <v>39</v>
      </c>
      <c r="D352" s="65" t="s">
        <v>924</v>
      </c>
      <c r="E352" s="51">
        <v>1</v>
      </c>
      <c r="F352" s="65"/>
      <c r="G352" s="65" t="s">
        <v>922</v>
      </c>
      <c r="H352" s="47" t="s">
        <v>1817</v>
      </c>
      <c r="I352" s="50" t="s">
        <v>925</v>
      </c>
      <c r="J352" s="50">
        <v>2</v>
      </c>
      <c r="K352" s="78"/>
      <c r="L352" s="78">
        <f t="shared" si="35"/>
        <v>0</v>
      </c>
    </row>
    <row r="353" spans="2:12" ht="22.5" x14ac:dyDescent="0.25">
      <c r="B353" s="50">
        <f t="shared" si="36"/>
        <v>341</v>
      </c>
      <c r="C353" s="50" t="s">
        <v>39</v>
      </c>
      <c r="D353" s="50" t="s">
        <v>926</v>
      </c>
      <c r="E353" s="51">
        <v>2</v>
      </c>
      <c r="F353" s="65"/>
      <c r="G353" s="65" t="s">
        <v>502</v>
      </c>
      <c r="H353" s="47" t="s">
        <v>1817</v>
      </c>
      <c r="I353" s="47" t="s">
        <v>927</v>
      </c>
      <c r="J353" s="50">
        <v>2</v>
      </c>
      <c r="K353" s="78"/>
      <c r="L353" s="78">
        <f t="shared" si="35"/>
        <v>0</v>
      </c>
    </row>
    <row r="354" spans="2:12" ht="22.5" x14ac:dyDescent="0.25">
      <c r="B354" s="50">
        <f t="shared" si="36"/>
        <v>342</v>
      </c>
      <c r="C354" s="49" t="s">
        <v>39</v>
      </c>
      <c r="D354" s="49" t="s">
        <v>930</v>
      </c>
      <c r="E354" s="49">
        <v>1</v>
      </c>
      <c r="F354" s="49"/>
      <c r="G354" s="49" t="s">
        <v>502</v>
      </c>
      <c r="H354" s="47" t="s">
        <v>1817</v>
      </c>
      <c r="I354" s="49" t="s">
        <v>931</v>
      </c>
      <c r="J354" s="50">
        <v>2</v>
      </c>
      <c r="K354" s="78"/>
      <c r="L354" s="78">
        <f t="shared" si="35"/>
        <v>0</v>
      </c>
    </row>
    <row r="355" spans="2:12" ht="22.5" x14ac:dyDescent="0.25">
      <c r="B355" s="50">
        <f t="shared" si="36"/>
        <v>343</v>
      </c>
      <c r="C355" s="60" t="s">
        <v>40</v>
      </c>
      <c r="D355" s="60" t="s">
        <v>932</v>
      </c>
      <c r="E355" s="60">
        <v>1</v>
      </c>
      <c r="F355" s="60">
        <v>100</v>
      </c>
      <c r="G355" s="60" t="s">
        <v>431</v>
      </c>
      <c r="H355" s="60" t="s">
        <v>1816</v>
      </c>
      <c r="I355" s="60"/>
      <c r="J355" s="60">
        <v>4</v>
      </c>
      <c r="K355" s="78"/>
      <c r="L355" s="78">
        <f t="shared" ref="L355:L365" si="37">K355*J355*E355</f>
        <v>0</v>
      </c>
    </row>
    <row r="356" spans="2:12" ht="22.5" x14ac:dyDescent="0.25">
      <c r="B356" s="50">
        <f t="shared" si="36"/>
        <v>344</v>
      </c>
      <c r="C356" s="60" t="s">
        <v>40</v>
      </c>
      <c r="D356" s="60" t="s">
        <v>933</v>
      </c>
      <c r="E356" s="60">
        <v>1</v>
      </c>
      <c r="F356" s="60" t="s">
        <v>934</v>
      </c>
      <c r="G356" s="60" t="s">
        <v>935</v>
      </c>
      <c r="H356" s="60" t="s">
        <v>1816</v>
      </c>
      <c r="I356" s="60"/>
      <c r="J356" s="60">
        <v>4</v>
      </c>
      <c r="K356" s="78"/>
      <c r="L356" s="78">
        <f t="shared" si="37"/>
        <v>0</v>
      </c>
    </row>
    <row r="357" spans="2:12" ht="22.5" x14ac:dyDescent="0.25">
      <c r="B357" s="50">
        <f t="shared" si="36"/>
        <v>345</v>
      </c>
      <c r="C357" s="60" t="s">
        <v>40</v>
      </c>
      <c r="D357" s="60" t="s">
        <v>936</v>
      </c>
      <c r="E357" s="60">
        <v>1</v>
      </c>
      <c r="F357" s="60" t="s">
        <v>937</v>
      </c>
      <c r="G357" s="60" t="s">
        <v>431</v>
      </c>
      <c r="H357" s="60" t="s">
        <v>1816</v>
      </c>
      <c r="I357" s="60"/>
      <c r="J357" s="60">
        <v>4</v>
      </c>
      <c r="K357" s="78"/>
      <c r="L357" s="78">
        <f t="shared" si="37"/>
        <v>0</v>
      </c>
    </row>
    <row r="358" spans="2:12" ht="22.5" x14ac:dyDescent="0.25">
      <c r="B358" s="50">
        <f t="shared" si="36"/>
        <v>346</v>
      </c>
      <c r="C358" s="60" t="s">
        <v>40</v>
      </c>
      <c r="D358" s="60" t="s">
        <v>938</v>
      </c>
      <c r="E358" s="60">
        <v>1</v>
      </c>
      <c r="F358" s="60" t="s">
        <v>939</v>
      </c>
      <c r="G358" s="60" t="s">
        <v>431</v>
      </c>
      <c r="H358" s="60" t="s">
        <v>1816</v>
      </c>
      <c r="I358" s="60"/>
      <c r="J358" s="60">
        <v>4</v>
      </c>
      <c r="K358" s="78"/>
      <c r="L358" s="78">
        <f t="shared" si="37"/>
        <v>0</v>
      </c>
    </row>
    <row r="359" spans="2:12" ht="22.5" x14ac:dyDescent="0.25">
      <c r="B359" s="50">
        <f t="shared" si="36"/>
        <v>347</v>
      </c>
      <c r="C359" s="60" t="s">
        <v>40</v>
      </c>
      <c r="D359" s="60" t="s">
        <v>932</v>
      </c>
      <c r="E359" s="60">
        <v>1</v>
      </c>
      <c r="F359" s="60" t="s">
        <v>940</v>
      </c>
      <c r="G359" s="60" t="s">
        <v>431</v>
      </c>
      <c r="H359" s="60" t="s">
        <v>1816</v>
      </c>
      <c r="I359" s="60"/>
      <c r="J359" s="60">
        <v>4</v>
      </c>
      <c r="K359" s="78"/>
      <c r="L359" s="78">
        <f t="shared" si="37"/>
        <v>0</v>
      </c>
    </row>
    <row r="360" spans="2:12" ht="22.5" x14ac:dyDescent="0.25">
      <c r="B360" s="50">
        <f t="shared" si="36"/>
        <v>348</v>
      </c>
      <c r="C360" s="60" t="s">
        <v>40</v>
      </c>
      <c r="D360" s="60" t="s">
        <v>938</v>
      </c>
      <c r="E360" s="60">
        <v>1</v>
      </c>
      <c r="F360" s="60" t="s">
        <v>939</v>
      </c>
      <c r="G360" s="60" t="s">
        <v>431</v>
      </c>
      <c r="H360" s="60" t="s">
        <v>1816</v>
      </c>
      <c r="I360" s="60"/>
      <c r="J360" s="60">
        <v>4</v>
      </c>
      <c r="K360" s="78"/>
      <c r="L360" s="78">
        <f t="shared" si="37"/>
        <v>0</v>
      </c>
    </row>
    <row r="361" spans="2:12" ht="22.5" x14ac:dyDescent="0.25">
      <c r="B361" s="50">
        <f t="shared" si="36"/>
        <v>349</v>
      </c>
      <c r="C361" s="60" t="s">
        <v>40</v>
      </c>
      <c r="D361" s="60" t="s">
        <v>941</v>
      </c>
      <c r="E361" s="60">
        <v>1</v>
      </c>
      <c r="F361" s="60" t="s">
        <v>942</v>
      </c>
      <c r="G361" s="60" t="s">
        <v>943</v>
      </c>
      <c r="H361" s="60" t="s">
        <v>1816</v>
      </c>
      <c r="I361" s="60"/>
      <c r="J361" s="60">
        <v>4</v>
      </c>
      <c r="K361" s="78"/>
      <c r="L361" s="78">
        <f t="shared" si="37"/>
        <v>0</v>
      </c>
    </row>
    <row r="362" spans="2:12" ht="22.5" x14ac:dyDescent="0.25">
      <c r="B362" s="50">
        <f t="shared" si="36"/>
        <v>350</v>
      </c>
      <c r="C362" s="60" t="s">
        <v>40</v>
      </c>
      <c r="D362" s="60" t="s">
        <v>944</v>
      </c>
      <c r="E362" s="60">
        <v>1</v>
      </c>
      <c r="F362" s="60">
        <v>500</v>
      </c>
      <c r="G362" s="60" t="s">
        <v>945</v>
      </c>
      <c r="H362" s="60" t="s">
        <v>1816</v>
      </c>
      <c r="I362" s="79"/>
      <c r="J362" s="60">
        <v>4</v>
      </c>
      <c r="K362" s="78"/>
      <c r="L362" s="78">
        <f t="shared" si="37"/>
        <v>0</v>
      </c>
    </row>
    <row r="363" spans="2:12" ht="22.5" x14ac:dyDescent="0.25">
      <c r="B363" s="50">
        <f t="shared" si="36"/>
        <v>351</v>
      </c>
      <c r="C363" s="60" t="s">
        <v>40</v>
      </c>
      <c r="D363" s="60" t="s">
        <v>946</v>
      </c>
      <c r="E363" s="60">
        <v>1</v>
      </c>
      <c r="F363" s="60" t="s">
        <v>942</v>
      </c>
      <c r="G363" s="60" t="s">
        <v>945</v>
      </c>
      <c r="H363" s="60" t="s">
        <v>1816</v>
      </c>
      <c r="I363" s="79"/>
      <c r="J363" s="60">
        <v>4</v>
      </c>
      <c r="K363" s="78"/>
      <c r="L363" s="78">
        <f t="shared" si="37"/>
        <v>0</v>
      </c>
    </row>
    <row r="364" spans="2:12" ht="22.5" x14ac:dyDescent="0.25">
      <c r="B364" s="50">
        <f t="shared" si="36"/>
        <v>352</v>
      </c>
      <c r="C364" s="60" t="s">
        <v>40</v>
      </c>
      <c r="D364" s="60" t="s">
        <v>947</v>
      </c>
      <c r="E364" s="60">
        <v>2</v>
      </c>
      <c r="F364" s="60" t="s">
        <v>948</v>
      </c>
      <c r="G364" s="60" t="s">
        <v>949</v>
      </c>
      <c r="H364" s="60" t="s">
        <v>1816</v>
      </c>
      <c r="I364" s="60"/>
      <c r="J364" s="60">
        <v>4</v>
      </c>
      <c r="K364" s="78"/>
      <c r="L364" s="78">
        <f t="shared" si="37"/>
        <v>0</v>
      </c>
    </row>
    <row r="365" spans="2:12" ht="22.5" x14ac:dyDescent="0.25">
      <c r="B365" s="50">
        <f t="shared" si="36"/>
        <v>353</v>
      </c>
      <c r="C365" s="60" t="s">
        <v>40</v>
      </c>
      <c r="D365" s="60" t="s">
        <v>950</v>
      </c>
      <c r="E365" s="60">
        <v>1</v>
      </c>
      <c r="F365" s="60" t="s">
        <v>951</v>
      </c>
      <c r="G365" s="60" t="s">
        <v>945</v>
      </c>
      <c r="H365" s="60" t="s">
        <v>1816</v>
      </c>
      <c r="I365" s="60"/>
      <c r="J365" s="60">
        <v>4</v>
      </c>
      <c r="K365" s="78"/>
      <c r="L365" s="78">
        <f t="shared" si="37"/>
        <v>0</v>
      </c>
    </row>
    <row r="366" spans="2:12" ht="22.5" x14ac:dyDescent="0.25">
      <c r="B366" s="50">
        <f t="shared" si="36"/>
        <v>354</v>
      </c>
      <c r="C366" s="60" t="s">
        <v>39</v>
      </c>
      <c r="D366" s="60" t="s">
        <v>952</v>
      </c>
      <c r="E366" s="60">
        <v>1</v>
      </c>
      <c r="F366" s="60" t="s">
        <v>730</v>
      </c>
      <c r="G366" s="60" t="s">
        <v>834</v>
      </c>
      <c r="H366" s="60" t="s">
        <v>1816</v>
      </c>
      <c r="I366" s="60" t="s">
        <v>953</v>
      </c>
      <c r="J366" s="60">
        <v>2</v>
      </c>
      <c r="K366" s="78"/>
      <c r="L366" s="78">
        <f t="shared" ref="L366:L370" si="38">K366*J366*E366</f>
        <v>0</v>
      </c>
    </row>
    <row r="367" spans="2:12" ht="22.5" x14ac:dyDescent="0.25">
      <c r="B367" s="50">
        <f t="shared" si="36"/>
        <v>355</v>
      </c>
      <c r="C367" s="60" t="s">
        <v>39</v>
      </c>
      <c r="D367" s="60" t="s">
        <v>954</v>
      </c>
      <c r="E367" s="60">
        <v>1</v>
      </c>
      <c r="F367" s="60" t="s">
        <v>955</v>
      </c>
      <c r="G367" s="60" t="s">
        <v>956</v>
      </c>
      <c r="H367" s="60" t="s">
        <v>1816</v>
      </c>
      <c r="I367" s="60" t="s">
        <v>957</v>
      </c>
      <c r="J367" s="60">
        <v>2</v>
      </c>
      <c r="K367" s="78"/>
      <c r="L367" s="78">
        <f t="shared" si="38"/>
        <v>0</v>
      </c>
    </row>
    <row r="368" spans="2:12" ht="22.5" x14ac:dyDescent="0.25">
      <c r="B368" s="50">
        <f t="shared" si="36"/>
        <v>356</v>
      </c>
      <c r="C368" s="60" t="s">
        <v>39</v>
      </c>
      <c r="D368" s="60" t="s">
        <v>958</v>
      </c>
      <c r="E368" s="60">
        <v>2</v>
      </c>
      <c r="F368" s="60">
        <v>700</v>
      </c>
      <c r="G368" s="60" t="s">
        <v>956</v>
      </c>
      <c r="H368" s="60" t="s">
        <v>1816</v>
      </c>
      <c r="I368" s="60" t="s">
        <v>959</v>
      </c>
      <c r="J368" s="60">
        <v>2</v>
      </c>
      <c r="K368" s="78"/>
      <c r="L368" s="78">
        <f t="shared" si="38"/>
        <v>0</v>
      </c>
    </row>
    <row r="369" spans="2:12" ht="22.5" x14ac:dyDescent="0.25">
      <c r="B369" s="50">
        <f t="shared" si="36"/>
        <v>357</v>
      </c>
      <c r="C369" s="60" t="s">
        <v>41</v>
      </c>
      <c r="D369" s="60" t="s">
        <v>960</v>
      </c>
      <c r="E369" s="60">
        <v>1</v>
      </c>
      <c r="F369" s="60" t="s">
        <v>961</v>
      </c>
      <c r="G369" s="60" t="s">
        <v>408</v>
      </c>
      <c r="H369" s="60" t="s">
        <v>1816</v>
      </c>
      <c r="I369" s="60"/>
      <c r="J369" s="60">
        <v>2</v>
      </c>
      <c r="K369" s="78"/>
      <c r="L369" s="78">
        <f t="shared" si="38"/>
        <v>0</v>
      </c>
    </row>
    <row r="370" spans="2:12" ht="22.5" x14ac:dyDescent="0.25">
      <c r="B370" s="50">
        <f t="shared" si="36"/>
        <v>358</v>
      </c>
      <c r="C370" s="60" t="s">
        <v>41</v>
      </c>
      <c r="D370" s="60" t="s">
        <v>962</v>
      </c>
      <c r="E370" s="60">
        <v>1</v>
      </c>
      <c r="F370" s="60" t="s">
        <v>730</v>
      </c>
      <c r="G370" s="60" t="s">
        <v>408</v>
      </c>
      <c r="H370" s="60" t="s">
        <v>1816</v>
      </c>
      <c r="I370" s="79"/>
      <c r="J370" s="60">
        <v>2</v>
      </c>
      <c r="K370" s="78"/>
      <c r="L370" s="78">
        <f t="shared" si="38"/>
        <v>0</v>
      </c>
    </row>
    <row r="371" spans="2:12" ht="22.5" x14ac:dyDescent="0.25">
      <c r="B371" s="50">
        <f t="shared" si="36"/>
        <v>359</v>
      </c>
      <c r="C371" s="60" t="s">
        <v>40</v>
      </c>
      <c r="D371" s="60" t="s">
        <v>963</v>
      </c>
      <c r="E371" s="60">
        <v>1</v>
      </c>
      <c r="F371" s="60">
        <v>2500</v>
      </c>
      <c r="G371" s="60" t="s">
        <v>562</v>
      </c>
      <c r="H371" s="60" t="s">
        <v>1816</v>
      </c>
      <c r="I371" s="60" t="s">
        <v>964</v>
      </c>
      <c r="J371" s="60">
        <v>4</v>
      </c>
      <c r="K371" s="78"/>
      <c r="L371" s="78">
        <f t="shared" ref="L371:L415" si="39">K371*J371*E371</f>
        <v>0</v>
      </c>
    </row>
    <row r="372" spans="2:12" ht="22.5" x14ac:dyDescent="0.25">
      <c r="B372" s="50">
        <f t="shared" si="36"/>
        <v>360</v>
      </c>
      <c r="C372" s="60" t="s">
        <v>40</v>
      </c>
      <c r="D372" s="60" t="s">
        <v>965</v>
      </c>
      <c r="E372" s="60">
        <v>1</v>
      </c>
      <c r="F372" s="60">
        <v>1500</v>
      </c>
      <c r="G372" s="60" t="s">
        <v>562</v>
      </c>
      <c r="H372" s="60" t="s">
        <v>1816</v>
      </c>
      <c r="I372" s="60" t="s">
        <v>966</v>
      </c>
      <c r="J372" s="60">
        <v>4</v>
      </c>
      <c r="K372" s="78"/>
      <c r="L372" s="78">
        <f t="shared" si="39"/>
        <v>0</v>
      </c>
    </row>
    <row r="373" spans="2:12" ht="22.5" x14ac:dyDescent="0.25">
      <c r="B373" s="50">
        <f t="shared" si="36"/>
        <v>361</v>
      </c>
      <c r="C373" s="49" t="s">
        <v>39</v>
      </c>
      <c r="D373" s="60" t="s">
        <v>967</v>
      </c>
      <c r="E373" s="60">
        <v>1</v>
      </c>
      <c r="F373" s="60" t="s">
        <v>968</v>
      </c>
      <c r="G373" s="60" t="s">
        <v>969</v>
      </c>
      <c r="H373" s="60" t="s">
        <v>1816</v>
      </c>
      <c r="I373" s="60" t="s">
        <v>970</v>
      </c>
      <c r="J373" s="60">
        <v>2</v>
      </c>
      <c r="K373" s="78"/>
      <c r="L373" s="78">
        <f t="shared" si="39"/>
        <v>0</v>
      </c>
    </row>
    <row r="374" spans="2:12" ht="22.5" x14ac:dyDescent="0.25">
      <c r="B374" s="50">
        <f t="shared" si="36"/>
        <v>362</v>
      </c>
      <c r="C374" s="49" t="s">
        <v>39</v>
      </c>
      <c r="D374" s="60" t="s">
        <v>971</v>
      </c>
      <c r="E374" s="60">
        <v>1</v>
      </c>
      <c r="F374" s="60" t="s">
        <v>536</v>
      </c>
      <c r="G374" s="60" t="s">
        <v>972</v>
      </c>
      <c r="H374" s="60" t="s">
        <v>1816</v>
      </c>
      <c r="I374" s="60" t="s">
        <v>973</v>
      </c>
      <c r="J374" s="60">
        <v>2</v>
      </c>
      <c r="K374" s="78"/>
      <c r="L374" s="78">
        <f t="shared" si="39"/>
        <v>0</v>
      </c>
    </row>
    <row r="375" spans="2:12" ht="22.5" x14ac:dyDescent="0.25">
      <c r="B375" s="50">
        <f t="shared" si="36"/>
        <v>363</v>
      </c>
      <c r="C375" s="49" t="s">
        <v>39</v>
      </c>
      <c r="D375" s="60" t="s">
        <v>974</v>
      </c>
      <c r="E375" s="60">
        <v>1</v>
      </c>
      <c r="F375" s="60" t="s">
        <v>975</v>
      </c>
      <c r="G375" s="60" t="s">
        <v>969</v>
      </c>
      <c r="H375" s="60" t="s">
        <v>1816</v>
      </c>
      <c r="I375" s="60" t="s">
        <v>976</v>
      </c>
      <c r="J375" s="60">
        <v>4</v>
      </c>
      <c r="K375" s="78"/>
      <c r="L375" s="78">
        <f t="shared" si="39"/>
        <v>0</v>
      </c>
    </row>
    <row r="376" spans="2:12" ht="22.5" x14ac:dyDescent="0.25">
      <c r="B376" s="50">
        <f t="shared" si="36"/>
        <v>364</v>
      </c>
      <c r="C376" s="49" t="s">
        <v>39</v>
      </c>
      <c r="D376" s="60" t="s">
        <v>977</v>
      </c>
      <c r="E376" s="60">
        <v>1</v>
      </c>
      <c r="F376" s="60" t="s">
        <v>758</v>
      </c>
      <c r="G376" s="60" t="s">
        <v>978</v>
      </c>
      <c r="H376" s="60" t="s">
        <v>1816</v>
      </c>
      <c r="I376" s="60" t="s">
        <v>979</v>
      </c>
      <c r="J376" s="60">
        <v>2</v>
      </c>
      <c r="K376" s="78"/>
      <c r="L376" s="78">
        <f t="shared" si="39"/>
        <v>0</v>
      </c>
    </row>
    <row r="377" spans="2:12" ht="22.5" x14ac:dyDescent="0.25">
      <c r="B377" s="50">
        <f t="shared" si="36"/>
        <v>365</v>
      </c>
      <c r="C377" s="49" t="s">
        <v>39</v>
      </c>
      <c r="D377" s="60" t="s">
        <v>980</v>
      </c>
      <c r="E377" s="60">
        <v>1</v>
      </c>
      <c r="F377" s="60" t="s">
        <v>536</v>
      </c>
      <c r="G377" s="60" t="s">
        <v>978</v>
      </c>
      <c r="H377" s="60" t="s">
        <v>1816</v>
      </c>
      <c r="I377" s="60" t="s">
        <v>981</v>
      </c>
      <c r="J377" s="60">
        <v>2</v>
      </c>
      <c r="K377" s="78"/>
      <c r="L377" s="78">
        <f t="shared" si="39"/>
        <v>0</v>
      </c>
    </row>
    <row r="378" spans="2:12" ht="22.5" x14ac:dyDescent="0.25">
      <c r="B378" s="50">
        <f t="shared" si="36"/>
        <v>366</v>
      </c>
      <c r="C378" s="49" t="s">
        <v>39</v>
      </c>
      <c r="D378" s="60" t="s">
        <v>8</v>
      </c>
      <c r="E378" s="60">
        <v>1</v>
      </c>
      <c r="F378" s="60" t="s">
        <v>439</v>
      </c>
      <c r="G378" s="60" t="s">
        <v>969</v>
      </c>
      <c r="H378" s="60" t="s">
        <v>1816</v>
      </c>
      <c r="I378" s="60" t="s">
        <v>982</v>
      </c>
      <c r="J378" s="60">
        <v>2</v>
      </c>
      <c r="K378" s="78"/>
      <c r="L378" s="78">
        <f t="shared" si="39"/>
        <v>0</v>
      </c>
    </row>
    <row r="379" spans="2:12" ht="22.5" x14ac:dyDescent="0.25">
      <c r="B379" s="50">
        <f t="shared" si="36"/>
        <v>367</v>
      </c>
      <c r="C379" s="49" t="s">
        <v>39</v>
      </c>
      <c r="D379" s="60" t="s">
        <v>983</v>
      </c>
      <c r="E379" s="60">
        <v>1</v>
      </c>
      <c r="F379" s="60" t="s">
        <v>705</v>
      </c>
      <c r="G379" s="60" t="s">
        <v>834</v>
      </c>
      <c r="H379" s="60" t="s">
        <v>1816</v>
      </c>
      <c r="I379" s="60" t="s">
        <v>984</v>
      </c>
      <c r="J379" s="60">
        <v>2</v>
      </c>
      <c r="K379" s="78"/>
      <c r="L379" s="78">
        <f t="shared" si="39"/>
        <v>0</v>
      </c>
    </row>
    <row r="380" spans="2:12" ht="22.5" x14ac:dyDescent="0.25">
      <c r="B380" s="50">
        <f t="shared" si="36"/>
        <v>368</v>
      </c>
      <c r="C380" s="49" t="s">
        <v>39</v>
      </c>
      <c r="D380" s="60" t="s">
        <v>985</v>
      </c>
      <c r="E380" s="60">
        <v>1</v>
      </c>
      <c r="F380" s="60" t="s">
        <v>475</v>
      </c>
      <c r="G380" s="60" t="s">
        <v>834</v>
      </c>
      <c r="H380" s="60" t="s">
        <v>1816</v>
      </c>
      <c r="I380" s="60" t="s">
        <v>986</v>
      </c>
      <c r="J380" s="60">
        <v>2</v>
      </c>
      <c r="K380" s="78"/>
      <c r="L380" s="78">
        <f t="shared" si="39"/>
        <v>0</v>
      </c>
    </row>
    <row r="381" spans="2:12" ht="22.5" x14ac:dyDescent="0.25">
      <c r="B381" s="50">
        <f t="shared" si="36"/>
        <v>369</v>
      </c>
      <c r="C381" s="49" t="s">
        <v>39</v>
      </c>
      <c r="D381" s="60" t="s">
        <v>987</v>
      </c>
      <c r="E381" s="60">
        <v>1</v>
      </c>
      <c r="F381" s="60" t="s">
        <v>475</v>
      </c>
      <c r="G381" s="60" t="s">
        <v>969</v>
      </c>
      <c r="H381" s="60" t="s">
        <v>1816</v>
      </c>
      <c r="I381" s="60" t="s">
        <v>988</v>
      </c>
      <c r="J381" s="60">
        <v>2</v>
      </c>
      <c r="K381" s="78"/>
      <c r="L381" s="78">
        <f t="shared" si="39"/>
        <v>0</v>
      </c>
    </row>
    <row r="382" spans="2:12" ht="22.5" x14ac:dyDescent="0.25">
      <c r="B382" s="50">
        <f t="shared" si="36"/>
        <v>370</v>
      </c>
      <c r="C382" s="49" t="s">
        <v>39</v>
      </c>
      <c r="D382" s="60" t="s">
        <v>989</v>
      </c>
      <c r="E382" s="60">
        <v>1</v>
      </c>
      <c r="F382" s="60" t="s">
        <v>990</v>
      </c>
      <c r="G382" s="60" t="s">
        <v>834</v>
      </c>
      <c r="H382" s="60" t="s">
        <v>1816</v>
      </c>
      <c r="I382" s="60" t="s">
        <v>991</v>
      </c>
      <c r="J382" s="60">
        <v>2</v>
      </c>
      <c r="K382" s="78"/>
      <c r="L382" s="78">
        <f t="shared" si="39"/>
        <v>0</v>
      </c>
    </row>
    <row r="383" spans="2:12" ht="22.5" x14ac:dyDescent="0.25">
      <c r="B383" s="50">
        <f t="shared" si="36"/>
        <v>371</v>
      </c>
      <c r="C383" s="49" t="s">
        <v>39</v>
      </c>
      <c r="D383" s="60" t="s">
        <v>989</v>
      </c>
      <c r="E383" s="60">
        <v>1</v>
      </c>
      <c r="F383" s="60" t="s">
        <v>990</v>
      </c>
      <c r="G383" s="60" t="s">
        <v>834</v>
      </c>
      <c r="H383" s="60" t="s">
        <v>1816</v>
      </c>
      <c r="I383" s="60" t="s">
        <v>992</v>
      </c>
      <c r="J383" s="60">
        <v>2</v>
      </c>
      <c r="K383" s="78"/>
      <c r="L383" s="78">
        <f t="shared" si="39"/>
        <v>0</v>
      </c>
    </row>
    <row r="384" spans="2:12" ht="22.5" x14ac:dyDescent="0.25">
      <c r="B384" s="50">
        <f t="shared" si="36"/>
        <v>372</v>
      </c>
      <c r="C384" s="49" t="s">
        <v>39</v>
      </c>
      <c r="D384" s="60" t="s">
        <v>993</v>
      </c>
      <c r="E384" s="60">
        <v>1</v>
      </c>
      <c r="F384" s="60" t="s">
        <v>994</v>
      </c>
      <c r="G384" s="60" t="s">
        <v>834</v>
      </c>
      <c r="H384" s="60" t="s">
        <v>1816</v>
      </c>
      <c r="I384" s="60" t="s">
        <v>995</v>
      </c>
      <c r="J384" s="60">
        <v>2</v>
      </c>
      <c r="K384" s="78"/>
      <c r="L384" s="78">
        <f t="shared" si="39"/>
        <v>0</v>
      </c>
    </row>
    <row r="385" spans="2:12" ht="22.5" x14ac:dyDescent="0.25">
      <c r="B385" s="50">
        <f t="shared" si="36"/>
        <v>373</v>
      </c>
      <c r="C385" s="49" t="s">
        <v>39</v>
      </c>
      <c r="D385" s="60" t="s">
        <v>989</v>
      </c>
      <c r="E385" s="60">
        <v>1</v>
      </c>
      <c r="F385" s="60" t="s">
        <v>990</v>
      </c>
      <c r="G385" s="60" t="s">
        <v>834</v>
      </c>
      <c r="H385" s="60" t="s">
        <v>1816</v>
      </c>
      <c r="I385" s="60" t="s">
        <v>996</v>
      </c>
      <c r="J385" s="60">
        <v>2</v>
      </c>
      <c r="K385" s="78"/>
      <c r="L385" s="78">
        <f t="shared" si="39"/>
        <v>0</v>
      </c>
    </row>
    <row r="386" spans="2:12" ht="22.5" x14ac:dyDescent="0.25">
      <c r="B386" s="50">
        <f t="shared" si="36"/>
        <v>374</v>
      </c>
      <c r="C386" s="49" t="s">
        <v>39</v>
      </c>
      <c r="D386" s="60" t="s">
        <v>989</v>
      </c>
      <c r="E386" s="60">
        <v>1</v>
      </c>
      <c r="F386" s="60" t="s">
        <v>990</v>
      </c>
      <c r="G386" s="60" t="s">
        <v>834</v>
      </c>
      <c r="H386" s="60" t="s">
        <v>1816</v>
      </c>
      <c r="I386" s="60" t="s">
        <v>997</v>
      </c>
      <c r="J386" s="60">
        <v>2</v>
      </c>
      <c r="K386" s="78"/>
      <c r="L386" s="78">
        <f t="shared" si="39"/>
        <v>0</v>
      </c>
    </row>
    <row r="387" spans="2:12" ht="22.5" x14ac:dyDescent="0.25">
      <c r="B387" s="50">
        <f t="shared" si="36"/>
        <v>375</v>
      </c>
      <c r="C387" s="49" t="s">
        <v>39</v>
      </c>
      <c r="D387" s="60" t="s">
        <v>989</v>
      </c>
      <c r="E387" s="60">
        <v>1</v>
      </c>
      <c r="F387" s="60" t="s">
        <v>990</v>
      </c>
      <c r="G387" s="60" t="s">
        <v>834</v>
      </c>
      <c r="H387" s="60" t="s">
        <v>1816</v>
      </c>
      <c r="I387" s="60" t="s">
        <v>998</v>
      </c>
      <c r="J387" s="60">
        <v>2</v>
      </c>
      <c r="K387" s="78"/>
      <c r="L387" s="78">
        <f t="shared" si="39"/>
        <v>0</v>
      </c>
    </row>
    <row r="388" spans="2:12" ht="22.5" x14ac:dyDescent="0.25">
      <c r="B388" s="50">
        <f t="shared" si="36"/>
        <v>376</v>
      </c>
      <c r="C388" s="49" t="s">
        <v>39</v>
      </c>
      <c r="D388" s="60" t="s">
        <v>561</v>
      </c>
      <c r="E388" s="60">
        <v>1</v>
      </c>
      <c r="F388" s="60" t="s">
        <v>999</v>
      </c>
      <c r="G388" s="60" t="s">
        <v>922</v>
      </c>
      <c r="H388" s="60" t="s">
        <v>1816</v>
      </c>
      <c r="I388" s="60" t="s">
        <v>1000</v>
      </c>
      <c r="J388" s="60">
        <v>2</v>
      </c>
      <c r="K388" s="78"/>
      <c r="L388" s="78">
        <f t="shared" si="39"/>
        <v>0</v>
      </c>
    </row>
    <row r="389" spans="2:12" ht="22.5" x14ac:dyDescent="0.25">
      <c r="B389" s="50">
        <f t="shared" si="36"/>
        <v>377</v>
      </c>
      <c r="C389" s="49" t="s">
        <v>39</v>
      </c>
      <c r="D389" s="60" t="s">
        <v>1001</v>
      </c>
      <c r="E389" s="60">
        <v>6</v>
      </c>
      <c r="F389" s="60"/>
      <c r="G389" s="60" t="s">
        <v>731</v>
      </c>
      <c r="H389" s="60" t="s">
        <v>1816</v>
      </c>
      <c r="I389" s="60" t="s">
        <v>1002</v>
      </c>
      <c r="J389" s="60">
        <v>2</v>
      </c>
      <c r="K389" s="78"/>
      <c r="L389" s="78">
        <f t="shared" si="39"/>
        <v>0</v>
      </c>
    </row>
    <row r="390" spans="2:12" ht="22.5" x14ac:dyDescent="0.25">
      <c r="B390" s="50">
        <f t="shared" si="36"/>
        <v>378</v>
      </c>
      <c r="C390" s="49" t="s">
        <v>39</v>
      </c>
      <c r="D390" s="60" t="s">
        <v>1003</v>
      </c>
      <c r="E390" s="60">
        <v>1</v>
      </c>
      <c r="F390" s="60" t="s">
        <v>536</v>
      </c>
      <c r="G390" s="60" t="s">
        <v>472</v>
      </c>
      <c r="H390" s="60" t="s">
        <v>1816</v>
      </c>
      <c r="I390" s="60" t="s">
        <v>1004</v>
      </c>
      <c r="J390" s="60">
        <v>2</v>
      </c>
      <c r="K390" s="78"/>
      <c r="L390" s="78">
        <f t="shared" si="39"/>
        <v>0</v>
      </c>
    </row>
    <row r="391" spans="2:12" ht="22.5" x14ac:dyDescent="0.25">
      <c r="B391" s="50">
        <f t="shared" si="36"/>
        <v>379</v>
      </c>
      <c r="C391" s="49" t="s">
        <v>39</v>
      </c>
      <c r="D391" s="60" t="s">
        <v>561</v>
      </c>
      <c r="E391" s="60">
        <v>1</v>
      </c>
      <c r="F391" s="60" t="s">
        <v>536</v>
      </c>
      <c r="G391" s="60" t="s">
        <v>472</v>
      </c>
      <c r="H391" s="60" t="s">
        <v>1816</v>
      </c>
      <c r="I391" s="60" t="s">
        <v>1005</v>
      </c>
      <c r="J391" s="60">
        <v>2</v>
      </c>
      <c r="K391" s="78"/>
      <c r="L391" s="78">
        <f t="shared" si="39"/>
        <v>0</v>
      </c>
    </row>
    <row r="392" spans="2:12" ht="22.5" x14ac:dyDescent="0.25">
      <c r="B392" s="50">
        <f t="shared" si="36"/>
        <v>380</v>
      </c>
      <c r="C392" s="49" t="s">
        <v>39</v>
      </c>
      <c r="D392" s="60" t="s">
        <v>1006</v>
      </c>
      <c r="E392" s="60">
        <v>1</v>
      </c>
      <c r="F392" s="60" t="s">
        <v>1007</v>
      </c>
      <c r="G392" s="60" t="s">
        <v>969</v>
      </c>
      <c r="H392" s="60" t="s">
        <v>1816</v>
      </c>
      <c r="I392" s="60" t="s">
        <v>1008</v>
      </c>
      <c r="J392" s="60">
        <v>2</v>
      </c>
      <c r="K392" s="78"/>
      <c r="L392" s="78">
        <f t="shared" si="39"/>
        <v>0</v>
      </c>
    </row>
    <row r="393" spans="2:12" ht="22.5" x14ac:dyDescent="0.25">
      <c r="B393" s="50">
        <f t="shared" si="36"/>
        <v>381</v>
      </c>
      <c r="C393" s="49" t="s">
        <v>39</v>
      </c>
      <c r="D393" s="60" t="s">
        <v>8</v>
      </c>
      <c r="E393" s="60">
        <v>3</v>
      </c>
      <c r="F393" s="60" t="s">
        <v>542</v>
      </c>
      <c r="G393" s="60" t="s">
        <v>1009</v>
      </c>
      <c r="H393" s="60" t="s">
        <v>1816</v>
      </c>
      <c r="I393" s="60" t="s">
        <v>1010</v>
      </c>
      <c r="J393" s="60">
        <v>2</v>
      </c>
      <c r="K393" s="78"/>
      <c r="L393" s="78">
        <f t="shared" si="39"/>
        <v>0</v>
      </c>
    </row>
    <row r="394" spans="2:12" ht="22.5" x14ac:dyDescent="0.25">
      <c r="B394" s="50">
        <f t="shared" si="36"/>
        <v>382</v>
      </c>
      <c r="C394" s="49" t="s">
        <v>39</v>
      </c>
      <c r="D394" s="60" t="s">
        <v>8</v>
      </c>
      <c r="E394" s="60">
        <v>7</v>
      </c>
      <c r="F394" s="60" t="s">
        <v>1011</v>
      </c>
      <c r="G394" s="60" t="s">
        <v>1012</v>
      </c>
      <c r="H394" s="60" t="s">
        <v>1816</v>
      </c>
      <c r="I394" s="60" t="s">
        <v>1013</v>
      </c>
      <c r="J394" s="60">
        <v>2</v>
      </c>
      <c r="K394" s="78"/>
      <c r="L394" s="78">
        <f t="shared" si="39"/>
        <v>0</v>
      </c>
    </row>
    <row r="395" spans="2:12" ht="22.5" x14ac:dyDescent="0.25">
      <c r="B395" s="50">
        <f t="shared" si="36"/>
        <v>383</v>
      </c>
      <c r="C395" s="49" t="s">
        <v>39</v>
      </c>
      <c r="D395" s="60" t="s">
        <v>8</v>
      </c>
      <c r="E395" s="60">
        <v>3</v>
      </c>
      <c r="F395" s="60" t="s">
        <v>685</v>
      </c>
      <c r="G395" s="60" t="s">
        <v>1014</v>
      </c>
      <c r="H395" s="60" t="s">
        <v>1816</v>
      </c>
      <c r="I395" s="60" t="s">
        <v>1015</v>
      </c>
      <c r="J395" s="60">
        <v>2</v>
      </c>
      <c r="K395" s="78"/>
      <c r="L395" s="78">
        <f t="shared" si="39"/>
        <v>0</v>
      </c>
    </row>
    <row r="396" spans="2:12" ht="22.5" x14ac:dyDescent="0.25">
      <c r="B396" s="50">
        <f t="shared" si="36"/>
        <v>384</v>
      </c>
      <c r="C396" s="49" t="s">
        <v>39</v>
      </c>
      <c r="D396" s="60" t="s">
        <v>8</v>
      </c>
      <c r="E396" s="60">
        <v>2</v>
      </c>
      <c r="F396" s="60" t="s">
        <v>1016</v>
      </c>
      <c r="G396" s="60" t="s">
        <v>1017</v>
      </c>
      <c r="H396" s="60" t="s">
        <v>1816</v>
      </c>
      <c r="I396" s="60" t="s">
        <v>1018</v>
      </c>
      <c r="J396" s="60">
        <v>2</v>
      </c>
      <c r="K396" s="78"/>
      <c r="L396" s="78">
        <f t="shared" si="39"/>
        <v>0</v>
      </c>
    </row>
    <row r="397" spans="2:12" ht="22.5" x14ac:dyDescent="0.25">
      <c r="B397" s="50">
        <f t="shared" si="36"/>
        <v>385</v>
      </c>
      <c r="C397" s="49" t="s">
        <v>39</v>
      </c>
      <c r="D397" s="60" t="s">
        <v>1019</v>
      </c>
      <c r="E397" s="60">
        <v>1</v>
      </c>
      <c r="F397" s="60" t="s">
        <v>700</v>
      </c>
      <c r="G397" s="60" t="s">
        <v>476</v>
      </c>
      <c r="H397" s="60" t="s">
        <v>1816</v>
      </c>
      <c r="I397" s="60" t="s">
        <v>1020</v>
      </c>
      <c r="J397" s="60">
        <v>2</v>
      </c>
      <c r="K397" s="78"/>
      <c r="L397" s="78">
        <f t="shared" si="39"/>
        <v>0</v>
      </c>
    </row>
    <row r="398" spans="2:12" ht="22.5" x14ac:dyDescent="0.25">
      <c r="B398" s="50">
        <f t="shared" si="36"/>
        <v>386</v>
      </c>
      <c r="C398" s="49" t="s">
        <v>39</v>
      </c>
      <c r="D398" s="60" t="s">
        <v>1021</v>
      </c>
      <c r="E398" s="60">
        <v>1</v>
      </c>
      <c r="F398" s="60" t="s">
        <v>1022</v>
      </c>
      <c r="G398" s="60" t="s">
        <v>502</v>
      </c>
      <c r="H398" s="60" t="s">
        <v>1816</v>
      </c>
      <c r="I398" s="60" t="s">
        <v>1023</v>
      </c>
      <c r="J398" s="60">
        <v>2</v>
      </c>
      <c r="K398" s="78"/>
      <c r="L398" s="78">
        <f t="shared" si="39"/>
        <v>0</v>
      </c>
    </row>
    <row r="399" spans="2:12" ht="22.5" x14ac:dyDescent="0.25">
      <c r="B399" s="50">
        <f t="shared" ref="B399:B462" si="40">B398+1</f>
        <v>387</v>
      </c>
      <c r="C399" s="49" t="s">
        <v>39</v>
      </c>
      <c r="D399" s="60" t="s">
        <v>1024</v>
      </c>
      <c r="E399" s="60">
        <v>1</v>
      </c>
      <c r="F399" s="60" t="s">
        <v>1025</v>
      </c>
      <c r="G399" s="60" t="s">
        <v>1026</v>
      </c>
      <c r="H399" s="60" t="s">
        <v>1816</v>
      </c>
      <c r="I399" s="60" t="s">
        <v>1027</v>
      </c>
      <c r="J399" s="60">
        <v>2</v>
      </c>
      <c r="K399" s="78"/>
      <c r="L399" s="78">
        <f t="shared" si="39"/>
        <v>0</v>
      </c>
    </row>
    <row r="400" spans="2:12" ht="22.5" x14ac:dyDescent="0.25">
      <c r="B400" s="50">
        <f t="shared" si="40"/>
        <v>388</v>
      </c>
      <c r="C400" s="49" t="s">
        <v>39</v>
      </c>
      <c r="D400" s="60" t="s">
        <v>1021</v>
      </c>
      <c r="E400" s="60">
        <v>1</v>
      </c>
      <c r="F400" s="60" t="s">
        <v>1022</v>
      </c>
      <c r="G400" s="60" t="s">
        <v>502</v>
      </c>
      <c r="H400" s="60" t="s">
        <v>1816</v>
      </c>
      <c r="I400" s="60" t="s">
        <v>1028</v>
      </c>
      <c r="J400" s="60">
        <v>2</v>
      </c>
      <c r="K400" s="78"/>
      <c r="L400" s="78">
        <f t="shared" si="39"/>
        <v>0</v>
      </c>
    </row>
    <row r="401" spans="2:12" ht="33.75" x14ac:dyDescent="0.25">
      <c r="B401" s="50">
        <f t="shared" si="40"/>
        <v>389</v>
      </c>
      <c r="C401" s="49" t="s">
        <v>39</v>
      </c>
      <c r="D401" s="60" t="s">
        <v>1021</v>
      </c>
      <c r="E401" s="60">
        <v>6</v>
      </c>
      <c r="F401" s="60" t="s">
        <v>685</v>
      </c>
      <c r="G401" s="60" t="s">
        <v>502</v>
      </c>
      <c r="H401" s="60" t="s">
        <v>1816</v>
      </c>
      <c r="I401" s="60" t="s">
        <v>1029</v>
      </c>
      <c r="J401" s="60">
        <v>2</v>
      </c>
      <c r="K401" s="78"/>
      <c r="L401" s="78">
        <f t="shared" si="39"/>
        <v>0</v>
      </c>
    </row>
    <row r="402" spans="2:12" ht="22.5" x14ac:dyDescent="0.25">
      <c r="B402" s="50">
        <f t="shared" si="40"/>
        <v>390</v>
      </c>
      <c r="C402" s="49" t="s">
        <v>39</v>
      </c>
      <c r="D402" s="60" t="s">
        <v>1021</v>
      </c>
      <c r="E402" s="60">
        <v>1</v>
      </c>
      <c r="F402" s="60" t="s">
        <v>1022</v>
      </c>
      <c r="G402" s="60" t="s">
        <v>502</v>
      </c>
      <c r="H402" s="60" t="s">
        <v>1816</v>
      </c>
      <c r="I402" s="60" t="s">
        <v>1030</v>
      </c>
      <c r="J402" s="60">
        <v>2</v>
      </c>
      <c r="K402" s="78"/>
      <c r="L402" s="78">
        <f t="shared" si="39"/>
        <v>0</v>
      </c>
    </row>
    <row r="403" spans="2:12" ht="22.5" x14ac:dyDescent="0.25">
      <c r="B403" s="50">
        <f t="shared" si="40"/>
        <v>391</v>
      </c>
      <c r="C403" s="49" t="s">
        <v>39</v>
      </c>
      <c r="D403" s="60" t="s">
        <v>1031</v>
      </c>
      <c r="E403" s="60">
        <v>1</v>
      </c>
      <c r="F403" s="60" t="s">
        <v>1022</v>
      </c>
      <c r="G403" s="60" t="s">
        <v>14</v>
      </c>
      <c r="H403" s="60" t="s">
        <v>1816</v>
      </c>
      <c r="I403" s="60" t="s">
        <v>1032</v>
      </c>
      <c r="J403" s="60">
        <v>2</v>
      </c>
      <c r="K403" s="78"/>
      <c r="L403" s="78">
        <f t="shared" si="39"/>
        <v>0</v>
      </c>
    </row>
    <row r="404" spans="2:12" ht="33.75" x14ac:dyDescent="0.25">
      <c r="B404" s="50">
        <f t="shared" si="40"/>
        <v>392</v>
      </c>
      <c r="C404" s="49" t="s">
        <v>39</v>
      </c>
      <c r="D404" s="60" t="s">
        <v>1031</v>
      </c>
      <c r="E404" s="60">
        <v>1</v>
      </c>
      <c r="F404" s="60" t="s">
        <v>1022</v>
      </c>
      <c r="G404" s="60" t="s">
        <v>14</v>
      </c>
      <c r="H404" s="60" t="s">
        <v>1816</v>
      </c>
      <c r="I404" s="60" t="s">
        <v>1033</v>
      </c>
      <c r="J404" s="60">
        <v>2</v>
      </c>
      <c r="K404" s="78"/>
      <c r="L404" s="78">
        <f t="shared" si="39"/>
        <v>0</v>
      </c>
    </row>
    <row r="405" spans="2:12" ht="22.5" x14ac:dyDescent="0.25">
      <c r="B405" s="50">
        <f t="shared" si="40"/>
        <v>393</v>
      </c>
      <c r="C405" s="49" t="s">
        <v>39</v>
      </c>
      <c r="D405" s="60" t="s">
        <v>1031</v>
      </c>
      <c r="E405" s="60">
        <v>2</v>
      </c>
      <c r="F405" s="60" t="s">
        <v>1034</v>
      </c>
      <c r="G405" s="60" t="s">
        <v>14</v>
      </c>
      <c r="H405" s="60" t="s">
        <v>1816</v>
      </c>
      <c r="I405" s="60" t="s">
        <v>1035</v>
      </c>
      <c r="J405" s="60">
        <v>2</v>
      </c>
      <c r="K405" s="78"/>
      <c r="L405" s="78">
        <f t="shared" si="39"/>
        <v>0</v>
      </c>
    </row>
    <row r="406" spans="2:12" ht="22.5" x14ac:dyDescent="0.25">
      <c r="B406" s="50">
        <f t="shared" si="40"/>
        <v>394</v>
      </c>
      <c r="C406" s="49" t="s">
        <v>39</v>
      </c>
      <c r="D406" s="60" t="s">
        <v>1031</v>
      </c>
      <c r="E406" s="60">
        <v>3</v>
      </c>
      <c r="F406" s="60" t="s">
        <v>1034</v>
      </c>
      <c r="G406" s="60" t="s">
        <v>14</v>
      </c>
      <c r="H406" s="60" t="s">
        <v>1816</v>
      </c>
      <c r="I406" s="60" t="s">
        <v>1036</v>
      </c>
      <c r="J406" s="60">
        <v>4</v>
      </c>
      <c r="K406" s="78"/>
      <c r="L406" s="78">
        <f t="shared" si="39"/>
        <v>0</v>
      </c>
    </row>
    <row r="407" spans="2:12" ht="22.5" x14ac:dyDescent="0.25">
      <c r="B407" s="50">
        <f t="shared" si="40"/>
        <v>395</v>
      </c>
      <c r="C407" s="49" t="s">
        <v>39</v>
      </c>
      <c r="D407" s="60" t="s">
        <v>1021</v>
      </c>
      <c r="E407" s="60">
        <v>2</v>
      </c>
      <c r="F407" s="60" t="s">
        <v>685</v>
      </c>
      <c r="G407" s="60" t="s">
        <v>502</v>
      </c>
      <c r="H407" s="60" t="s">
        <v>1816</v>
      </c>
      <c r="I407" s="60" t="s">
        <v>1037</v>
      </c>
      <c r="J407" s="60">
        <v>2</v>
      </c>
      <c r="K407" s="78"/>
      <c r="L407" s="78">
        <f t="shared" si="39"/>
        <v>0</v>
      </c>
    </row>
    <row r="408" spans="2:12" ht="22.5" x14ac:dyDescent="0.25">
      <c r="B408" s="50">
        <f t="shared" si="40"/>
        <v>396</v>
      </c>
      <c r="C408" s="49" t="s">
        <v>39</v>
      </c>
      <c r="D408" s="60" t="s">
        <v>1021</v>
      </c>
      <c r="E408" s="60">
        <v>1</v>
      </c>
      <c r="F408" s="60" t="s">
        <v>623</v>
      </c>
      <c r="G408" s="60" t="s">
        <v>502</v>
      </c>
      <c r="H408" s="60" t="s">
        <v>1816</v>
      </c>
      <c r="I408" s="60" t="s">
        <v>1038</v>
      </c>
      <c r="J408" s="60">
        <v>2</v>
      </c>
      <c r="K408" s="78"/>
      <c r="L408" s="78">
        <f t="shared" si="39"/>
        <v>0</v>
      </c>
    </row>
    <row r="409" spans="2:12" ht="22.5" x14ac:dyDescent="0.25">
      <c r="B409" s="50">
        <f t="shared" si="40"/>
        <v>397</v>
      </c>
      <c r="C409" s="49" t="s">
        <v>39</v>
      </c>
      <c r="D409" s="60" t="s">
        <v>1021</v>
      </c>
      <c r="E409" s="60">
        <v>1</v>
      </c>
      <c r="F409" s="60" t="s">
        <v>1039</v>
      </c>
      <c r="G409" s="60" t="s">
        <v>502</v>
      </c>
      <c r="H409" s="60" t="s">
        <v>1816</v>
      </c>
      <c r="I409" s="60" t="s">
        <v>1040</v>
      </c>
      <c r="J409" s="60">
        <v>2</v>
      </c>
      <c r="K409" s="78"/>
      <c r="L409" s="78">
        <f t="shared" si="39"/>
        <v>0</v>
      </c>
    </row>
    <row r="410" spans="2:12" ht="33.75" x14ac:dyDescent="0.25">
      <c r="B410" s="50">
        <f t="shared" si="40"/>
        <v>398</v>
      </c>
      <c r="C410" s="49" t="s">
        <v>39</v>
      </c>
      <c r="D410" s="60" t="s">
        <v>1021</v>
      </c>
      <c r="E410" s="60">
        <v>9</v>
      </c>
      <c r="F410" s="60" t="s">
        <v>1039</v>
      </c>
      <c r="G410" s="60" t="s">
        <v>1041</v>
      </c>
      <c r="H410" s="60" t="s">
        <v>1816</v>
      </c>
      <c r="I410" s="60" t="s">
        <v>1042</v>
      </c>
      <c r="J410" s="60">
        <v>2</v>
      </c>
      <c r="K410" s="78"/>
      <c r="L410" s="78">
        <f t="shared" si="39"/>
        <v>0</v>
      </c>
    </row>
    <row r="411" spans="2:12" ht="22.5" x14ac:dyDescent="0.25">
      <c r="B411" s="50">
        <f t="shared" si="40"/>
        <v>399</v>
      </c>
      <c r="C411" s="49" t="s">
        <v>39</v>
      </c>
      <c r="D411" s="60" t="s">
        <v>1043</v>
      </c>
      <c r="E411" s="60">
        <v>1</v>
      </c>
      <c r="F411" s="60" t="s">
        <v>685</v>
      </c>
      <c r="G411" s="60" t="s">
        <v>502</v>
      </c>
      <c r="H411" s="60" t="s">
        <v>1816</v>
      </c>
      <c r="I411" s="60" t="s">
        <v>1044</v>
      </c>
      <c r="J411" s="60">
        <v>2</v>
      </c>
      <c r="K411" s="78"/>
      <c r="L411" s="78">
        <f t="shared" si="39"/>
        <v>0</v>
      </c>
    </row>
    <row r="412" spans="2:12" ht="22.5" x14ac:dyDescent="0.25">
      <c r="B412" s="50">
        <f t="shared" si="40"/>
        <v>400</v>
      </c>
      <c r="C412" s="49" t="s">
        <v>39</v>
      </c>
      <c r="D412" s="60" t="s">
        <v>1043</v>
      </c>
      <c r="E412" s="60">
        <v>1</v>
      </c>
      <c r="F412" s="60" t="s">
        <v>1039</v>
      </c>
      <c r="G412" s="60" t="s">
        <v>502</v>
      </c>
      <c r="H412" s="60" t="s">
        <v>1816</v>
      </c>
      <c r="I412" s="60" t="s">
        <v>1045</v>
      </c>
      <c r="J412" s="60">
        <v>2</v>
      </c>
      <c r="K412" s="78"/>
      <c r="L412" s="78">
        <f t="shared" si="39"/>
        <v>0</v>
      </c>
    </row>
    <row r="413" spans="2:12" ht="22.5" x14ac:dyDescent="0.25">
      <c r="B413" s="50">
        <f t="shared" si="40"/>
        <v>401</v>
      </c>
      <c r="C413" s="49" t="s">
        <v>39</v>
      </c>
      <c r="D413" s="60" t="s">
        <v>1043</v>
      </c>
      <c r="E413" s="60">
        <v>1</v>
      </c>
      <c r="F413" s="60" t="s">
        <v>685</v>
      </c>
      <c r="G413" s="60" t="s">
        <v>502</v>
      </c>
      <c r="H413" s="60" t="s">
        <v>1816</v>
      </c>
      <c r="I413" s="60" t="s">
        <v>1046</v>
      </c>
      <c r="J413" s="60">
        <v>2</v>
      </c>
      <c r="K413" s="78"/>
      <c r="L413" s="78">
        <f t="shared" si="39"/>
        <v>0</v>
      </c>
    </row>
    <row r="414" spans="2:12" ht="22.5" x14ac:dyDescent="0.25">
      <c r="B414" s="50">
        <f t="shared" si="40"/>
        <v>402</v>
      </c>
      <c r="C414" s="49" t="s">
        <v>39</v>
      </c>
      <c r="D414" s="60" t="s">
        <v>1043</v>
      </c>
      <c r="E414" s="60">
        <v>1</v>
      </c>
      <c r="F414" s="60" t="s">
        <v>1047</v>
      </c>
      <c r="G414" s="60" t="s">
        <v>502</v>
      </c>
      <c r="H414" s="60" t="s">
        <v>1816</v>
      </c>
      <c r="I414" s="60" t="s">
        <v>1048</v>
      </c>
      <c r="J414" s="60">
        <v>2</v>
      </c>
      <c r="K414" s="78"/>
      <c r="L414" s="78">
        <f t="shared" si="39"/>
        <v>0</v>
      </c>
    </row>
    <row r="415" spans="2:12" ht="33.75" x14ac:dyDescent="0.25">
      <c r="B415" s="50">
        <f t="shared" si="40"/>
        <v>403</v>
      </c>
      <c r="C415" s="49" t="s">
        <v>39</v>
      </c>
      <c r="D415" s="68" t="s">
        <v>1049</v>
      </c>
      <c r="E415" s="47">
        <v>1</v>
      </c>
      <c r="F415" s="68" t="s">
        <v>1050</v>
      </c>
      <c r="G415" s="68" t="s">
        <v>624</v>
      </c>
      <c r="H415" s="47" t="s">
        <v>1815</v>
      </c>
      <c r="I415" s="47" t="s">
        <v>1051</v>
      </c>
      <c r="J415" s="49">
        <v>2</v>
      </c>
      <c r="K415" s="78"/>
      <c r="L415" s="78">
        <f t="shared" si="39"/>
        <v>0</v>
      </c>
    </row>
    <row r="416" spans="2:12" ht="22.5" x14ac:dyDescent="0.25">
      <c r="B416" s="50">
        <f t="shared" si="40"/>
        <v>404</v>
      </c>
      <c r="C416" s="49" t="s">
        <v>40</v>
      </c>
      <c r="D416" s="68" t="s">
        <v>1052</v>
      </c>
      <c r="E416" s="47">
        <v>1</v>
      </c>
      <c r="F416" s="68" t="s">
        <v>1053</v>
      </c>
      <c r="G416" s="68" t="s">
        <v>431</v>
      </c>
      <c r="H416" s="47" t="s">
        <v>1815</v>
      </c>
      <c r="I416" s="47" t="s">
        <v>1054</v>
      </c>
      <c r="J416" s="49">
        <v>4</v>
      </c>
      <c r="K416" s="78"/>
      <c r="L416" s="78">
        <f>K416*J416*E416</f>
        <v>0</v>
      </c>
    </row>
    <row r="417" spans="2:12" ht="33.75" x14ac:dyDescent="0.25">
      <c r="B417" s="50">
        <f t="shared" si="40"/>
        <v>405</v>
      </c>
      <c r="C417" s="49" t="s">
        <v>39</v>
      </c>
      <c r="D417" s="68" t="s">
        <v>1055</v>
      </c>
      <c r="E417" s="47">
        <v>1</v>
      </c>
      <c r="F417" s="68" t="s">
        <v>1056</v>
      </c>
      <c r="G417" s="68" t="s">
        <v>624</v>
      </c>
      <c r="H417" s="47" t="s">
        <v>1815</v>
      </c>
      <c r="I417" s="47" t="s">
        <v>1057</v>
      </c>
      <c r="J417" s="49">
        <v>2</v>
      </c>
      <c r="K417" s="78"/>
      <c r="L417" s="78">
        <f t="shared" ref="L417:L418" si="41">K417*J417*E417</f>
        <v>0</v>
      </c>
    </row>
    <row r="418" spans="2:12" ht="33.75" x14ac:dyDescent="0.25">
      <c r="B418" s="50">
        <f t="shared" si="40"/>
        <v>406</v>
      </c>
      <c r="C418" s="49" t="s">
        <v>39</v>
      </c>
      <c r="D418" s="68" t="s">
        <v>1058</v>
      </c>
      <c r="E418" s="47">
        <v>1</v>
      </c>
      <c r="F418" s="68" t="s">
        <v>1056</v>
      </c>
      <c r="G418" s="68" t="s">
        <v>624</v>
      </c>
      <c r="H418" s="47" t="s">
        <v>1815</v>
      </c>
      <c r="I418" s="47" t="s">
        <v>1059</v>
      </c>
      <c r="J418" s="49">
        <v>2</v>
      </c>
      <c r="K418" s="78"/>
      <c r="L418" s="78">
        <f t="shared" si="41"/>
        <v>0</v>
      </c>
    </row>
    <row r="419" spans="2:12" ht="22.5" x14ac:dyDescent="0.25">
      <c r="B419" s="50">
        <f t="shared" si="40"/>
        <v>407</v>
      </c>
      <c r="C419" s="49" t="s">
        <v>40</v>
      </c>
      <c r="D419" s="68" t="s">
        <v>1060</v>
      </c>
      <c r="E419" s="47">
        <v>3</v>
      </c>
      <c r="F419" s="68" t="s">
        <v>729</v>
      </c>
      <c r="G419" s="68" t="s">
        <v>431</v>
      </c>
      <c r="H419" s="47" t="s">
        <v>1815</v>
      </c>
      <c r="I419" s="47" t="s">
        <v>1061</v>
      </c>
      <c r="J419" s="49">
        <v>4</v>
      </c>
      <c r="K419" s="78"/>
      <c r="L419" s="78">
        <f>K419*J419*E419</f>
        <v>0</v>
      </c>
    </row>
    <row r="420" spans="2:12" ht="33.75" x14ac:dyDescent="0.25">
      <c r="B420" s="50">
        <f t="shared" si="40"/>
        <v>408</v>
      </c>
      <c r="C420" s="49" t="s">
        <v>39</v>
      </c>
      <c r="D420" s="68" t="s">
        <v>1062</v>
      </c>
      <c r="E420" s="47">
        <v>1</v>
      </c>
      <c r="F420" s="68" t="s">
        <v>1063</v>
      </c>
      <c r="G420" s="68" t="s">
        <v>624</v>
      </c>
      <c r="H420" s="47" t="s">
        <v>1815</v>
      </c>
      <c r="I420" s="47" t="s">
        <v>1064</v>
      </c>
      <c r="J420" s="49">
        <v>2</v>
      </c>
      <c r="K420" s="78"/>
      <c r="L420" s="78">
        <f t="shared" ref="L420:L423" si="42">K420*J420*E420</f>
        <v>0</v>
      </c>
    </row>
    <row r="421" spans="2:12" ht="22.5" x14ac:dyDescent="0.25">
      <c r="B421" s="50">
        <f t="shared" si="40"/>
        <v>409</v>
      </c>
      <c r="C421" s="49" t="s">
        <v>39</v>
      </c>
      <c r="D421" s="68" t="s">
        <v>657</v>
      </c>
      <c r="E421" s="47">
        <v>5</v>
      </c>
      <c r="F421" s="68"/>
      <c r="G421" s="68" t="s">
        <v>624</v>
      </c>
      <c r="H421" s="47" t="s">
        <v>1815</v>
      </c>
      <c r="I421" s="47" t="s">
        <v>1065</v>
      </c>
      <c r="J421" s="49">
        <v>2</v>
      </c>
      <c r="K421" s="78"/>
      <c r="L421" s="78">
        <f t="shared" si="42"/>
        <v>0</v>
      </c>
    </row>
    <row r="422" spans="2:12" ht="33.75" x14ac:dyDescent="0.25">
      <c r="B422" s="50">
        <f t="shared" si="40"/>
        <v>410</v>
      </c>
      <c r="C422" s="49" t="s">
        <v>39</v>
      </c>
      <c r="D422" s="60" t="s">
        <v>1066</v>
      </c>
      <c r="E422" s="60">
        <v>1</v>
      </c>
      <c r="F422" s="60" t="s">
        <v>1067</v>
      </c>
      <c r="G422" s="60" t="s">
        <v>624</v>
      </c>
      <c r="H422" s="47" t="s">
        <v>1815</v>
      </c>
      <c r="I422" s="60" t="s">
        <v>1064</v>
      </c>
      <c r="J422" s="49">
        <v>2</v>
      </c>
      <c r="K422" s="78"/>
      <c r="L422" s="78">
        <f t="shared" si="42"/>
        <v>0</v>
      </c>
    </row>
    <row r="423" spans="2:12" ht="22.5" x14ac:dyDescent="0.25">
      <c r="B423" s="50">
        <f t="shared" si="40"/>
        <v>411</v>
      </c>
      <c r="C423" s="49" t="s">
        <v>39</v>
      </c>
      <c r="D423" s="68" t="s">
        <v>657</v>
      </c>
      <c r="E423" s="47">
        <v>6</v>
      </c>
      <c r="F423" s="68"/>
      <c r="G423" s="68" t="s">
        <v>624</v>
      </c>
      <c r="H423" s="47" t="s">
        <v>1815</v>
      </c>
      <c r="I423" s="47" t="s">
        <v>1068</v>
      </c>
      <c r="J423" s="49">
        <v>2</v>
      </c>
      <c r="K423" s="78"/>
      <c r="L423" s="78">
        <f t="shared" si="42"/>
        <v>0</v>
      </c>
    </row>
    <row r="424" spans="2:12" ht="33.75" x14ac:dyDescent="0.25">
      <c r="B424" s="50">
        <f t="shared" si="40"/>
        <v>412</v>
      </c>
      <c r="C424" s="49" t="s">
        <v>40</v>
      </c>
      <c r="D424" s="68" t="s">
        <v>1069</v>
      </c>
      <c r="E424" s="47">
        <v>2</v>
      </c>
      <c r="F424" s="68">
        <v>900</v>
      </c>
      <c r="G424" s="68" t="s">
        <v>431</v>
      </c>
      <c r="H424" s="47" t="s">
        <v>1815</v>
      </c>
      <c r="I424" s="47" t="s">
        <v>1070</v>
      </c>
      <c r="J424" s="49">
        <v>4</v>
      </c>
      <c r="K424" s="78"/>
      <c r="L424" s="78">
        <f t="shared" ref="L424:L440" si="43">K424*J424*E424</f>
        <v>0</v>
      </c>
    </row>
    <row r="425" spans="2:12" ht="22.5" x14ac:dyDescent="0.25">
      <c r="B425" s="50">
        <f t="shared" si="40"/>
        <v>413</v>
      </c>
      <c r="C425" s="49" t="s">
        <v>40</v>
      </c>
      <c r="D425" s="68" t="s">
        <v>1071</v>
      </c>
      <c r="E425" s="47">
        <v>1</v>
      </c>
      <c r="F425" s="68" t="s">
        <v>1072</v>
      </c>
      <c r="G425" s="68" t="s">
        <v>431</v>
      </c>
      <c r="H425" s="47" t="s">
        <v>1815</v>
      </c>
      <c r="I425" s="47" t="s">
        <v>1073</v>
      </c>
      <c r="J425" s="49">
        <v>4</v>
      </c>
      <c r="K425" s="78"/>
      <c r="L425" s="78">
        <f t="shared" si="43"/>
        <v>0</v>
      </c>
    </row>
    <row r="426" spans="2:12" ht="22.5" x14ac:dyDescent="0.25">
      <c r="B426" s="50">
        <f t="shared" si="40"/>
        <v>414</v>
      </c>
      <c r="C426" s="49" t="s">
        <v>40</v>
      </c>
      <c r="D426" s="68" t="s">
        <v>1074</v>
      </c>
      <c r="E426" s="47">
        <v>1</v>
      </c>
      <c r="F426" s="68">
        <v>1100</v>
      </c>
      <c r="G426" s="68" t="s">
        <v>528</v>
      </c>
      <c r="H426" s="47" t="s">
        <v>1815</v>
      </c>
      <c r="I426" s="47" t="s">
        <v>1075</v>
      </c>
      <c r="J426" s="49">
        <v>4</v>
      </c>
      <c r="K426" s="78"/>
      <c r="L426" s="78">
        <f t="shared" si="43"/>
        <v>0</v>
      </c>
    </row>
    <row r="427" spans="2:12" ht="22.5" x14ac:dyDescent="0.25">
      <c r="B427" s="50">
        <f t="shared" si="40"/>
        <v>415</v>
      </c>
      <c r="C427" s="49" t="s">
        <v>40</v>
      </c>
      <c r="D427" s="68" t="s">
        <v>1076</v>
      </c>
      <c r="E427" s="47">
        <v>1</v>
      </c>
      <c r="F427" s="68">
        <v>400</v>
      </c>
      <c r="G427" s="68" t="s">
        <v>528</v>
      </c>
      <c r="H427" s="47" t="s">
        <v>1815</v>
      </c>
      <c r="I427" s="47" t="s">
        <v>1077</v>
      </c>
      <c r="J427" s="49">
        <v>4</v>
      </c>
      <c r="K427" s="78"/>
      <c r="L427" s="78">
        <f t="shared" si="43"/>
        <v>0</v>
      </c>
    </row>
    <row r="428" spans="2:12" ht="22.5" x14ac:dyDescent="0.25">
      <c r="B428" s="50">
        <f t="shared" si="40"/>
        <v>416</v>
      </c>
      <c r="C428" s="49" t="s">
        <v>40</v>
      </c>
      <c r="D428" s="68" t="s">
        <v>1078</v>
      </c>
      <c r="E428" s="47">
        <v>1</v>
      </c>
      <c r="F428" s="68" t="s">
        <v>1079</v>
      </c>
      <c r="G428" s="68" t="s">
        <v>431</v>
      </c>
      <c r="H428" s="47" t="s">
        <v>1815</v>
      </c>
      <c r="I428" s="47" t="s">
        <v>1080</v>
      </c>
      <c r="J428" s="49">
        <v>4</v>
      </c>
      <c r="K428" s="78"/>
      <c r="L428" s="78">
        <f t="shared" si="43"/>
        <v>0</v>
      </c>
    </row>
    <row r="429" spans="2:12" ht="22.5" x14ac:dyDescent="0.25">
      <c r="B429" s="50">
        <f t="shared" si="40"/>
        <v>417</v>
      </c>
      <c r="C429" s="49" t="s">
        <v>40</v>
      </c>
      <c r="D429" s="68" t="s">
        <v>1081</v>
      </c>
      <c r="E429" s="47">
        <v>1</v>
      </c>
      <c r="F429" s="68">
        <v>700</v>
      </c>
      <c r="G429" s="68" t="s">
        <v>528</v>
      </c>
      <c r="H429" s="47" t="s">
        <v>1815</v>
      </c>
      <c r="I429" s="47" t="s">
        <v>1082</v>
      </c>
      <c r="J429" s="49">
        <v>4</v>
      </c>
      <c r="K429" s="78"/>
      <c r="L429" s="78">
        <f t="shared" si="43"/>
        <v>0</v>
      </c>
    </row>
    <row r="430" spans="2:12" ht="22.5" x14ac:dyDescent="0.25">
      <c r="B430" s="50">
        <f t="shared" si="40"/>
        <v>418</v>
      </c>
      <c r="C430" s="49" t="s">
        <v>39</v>
      </c>
      <c r="D430" s="68" t="s">
        <v>779</v>
      </c>
      <c r="E430" s="47">
        <v>2</v>
      </c>
      <c r="F430" s="68" t="s">
        <v>403</v>
      </c>
      <c r="G430" s="68" t="s">
        <v>476</v>
      </c>
      <c r="H430" s="47" t="s">
        <v>1815</v>
      </c>
      <c r="I430" s="47" t="s">
        <v>1083</v>
      </c>
      <c r="J430" s="49">
        <v>2</v>
      </c>
      <c r="K430" s="78"/>
      <c r="L430" s="78">
        <f t="shared" si="43"/>
        <v>0</v>
      </c>
    </row>
    <row r="431" spans="2:12" ht="22.5" x14ac:dyDescent="0.25">
      <c r="B431" s="50">
        <f t="shared" si="40"/>
        <v>419</v>
      </c>
      <c r="C431" s="49" t="s">
        <v>41</v>
      </c>
      <c r="D431" s="68" t="s">
        <v>1084</v>
      </c>
      <c r="E431" s="47">
        <v>1</v>
      </c>
      <c r="F431" s="68" t="s">
        <v>1085</v>
      </c>
      <c r="G431" s="68" t="s">
        <v>875</v>
      </c>
      <c r="H431" s="47" t="s">
        <v>1815</v>
      </c>
      <c r="I431" s="47" t="s">
        <v>1064</v>
      </c>
      <c r="J431" s="49">
        <v>2</v>
      </c>
      <c r="K431" s="78"/>
      <c r="L431" s="78">
        <f t="shared" si="43"/>
        <v>0</v>
      </c>
    </row>
    <row r="432" spans="2:12" ht="33.75" x14ac:dyDescent="0.25">
      <c r="B432" s="50">
        <f t="shared" si="40"/>
        <v>420</v>
      </c>
      <c r="C432" s="49" t="s">
        <v>39</v>
      </c>
      <c r="D432" s="68" t="s">
        <v>1086</v>
      </c>
      <c r="E432" s="47">
        <v>26</v>
      </c>
      <c r="F432" s="68"/>
      <c r="G432" s="68" t="s">
        <v>1087</v>
      </c>
      <c r="H432" s="47" t="s">
        <v>1815</v>
      </c>
      <c r="I432" s="47" t="s">
        <v>1088</v>
      </c>
      <c r="J432" s="49">
        <v>2</v>
      </c>
      <c r="K432" s="78"/>
      <c r="L432" s="78">
        <f t="shared" si="43"/>
        <v>0</v>
      </c>
    </row>
    <row r="433" spans="2:12" ht="22.5" x14ac:dyDescent="0.25">
      <c r="B433" s="50">
        <f t="shared" si="40"/>
        <v>421</v>
      </c>
      <c r="C433" s="49" t="s">
        <v>39</v>
      </c>
      <c r="D433" s="68" t="s">
        <v>1089</v>
      </c>
      <c r="E433" s="47">
        <v>10</v>
      </c>
      <c r="F433" s="68"/>
      <c r="G433" s="68" t="s">
        <v>1087</v>
      </c>
      <c r="H433" s="47" t="s">
        <v>1815</v>
      </c>
      <c r="I433" s="47" t="s">
        <v>1090</v>
      </c>
      <c r="J433" s="49">
        <v>2</v>
      </c>
      <c r="K433" s="78"/>
      <c r="L433" s="78">
        <f t="shared" si="43"/>
        <v>0</v>
      </c>
    </row>
    <row r="434" spans="2:12" ht="22.5" x14ac:dyDescent="0.25">
      <c r="B434" s="50">
        <f t="shared" si="40"/>
        <v>422</v>
      </c>
      <c r="C434" s="49" t="s">
        <v>39</v>
      </c>
      <c r="D434" s="68" t="s">
        <v>1091</v>
      </c>
      <c r="E434" s="47">
        <v>1</v>
      </c>
      <c r="F434" s="68" t="s">
        <v>1092</v>
      </c>
      <c r="G434" s="68" t="s">
        <v>546</v>
      </c>
      <c r="H434" s="47" t="s">
        <v>1815</v>
      </c>
      <c r="I434" s="47" t="s">
        <v>1093</v>
      </c>
      <c r="J434" s="49">
        <v>4</v>
      </c>
      <c r="K434" s="78"/>
      <c r="L434" s="78">
        <f t="shared" si="43"/>
        <v>0</v>
      </c>
    </row>
    <row r="435" spans="2:12" ht="22.5" x14ac:dyDescent="0.25">
      <c r="B435" s="50">
        <f t="shared" si="40"/>
        <v>423</v>
      </c>
      <c r="C435" s="49" t="s">
        <v>39</v>
      </c>
      <c r="D435" s="68" t="s">
        <v>1094</v>
      </c>
      <c r="E435" s="47">
        <v>1</v>
      </c>
      <c r="F435" s="68" t="s">
        <v>1095</v>
      </c>
      <c r="G435" s="68" t="s">
        <v>1096</v>
      </c>
      <c r="H435" s="47" t="s">
        <v>1815</v>
      </c>
      <c r="I435" s="47" t="s">
        <v>1097</v>
      </c>
      <c r="J435" s="49">
        <v>4</v>
      </c>
      <c r="K435" s="78"/>
      <c r="L435" s="78">
        <f t="shared" si="43"/>
        <v>0</v>
      </c>
    </row>
    <row r="436" spans="2:12" ht="22.5" x14ac:dyDescent="0.25">
      <c r="B436" s="50">
        <f t="shared" si="40"/>
        <v>424</v>
      </c>
      <c r="C436" s="49" t="s">
        <v>39</v>
      </c>
      <c r="D436" s="60" t="s">
        <v>1098</v>
      </c>
      <c r="E436" s="60">
        <v>1</v>
      </c>
      <c r="F436" s="60" t="s">
        <v>1099</v>
      </c>
      <c r="G436" s="60" t="s">
        <v>1100</v>
      </c>
      <c r="H436" s="47" t="s">
        <v>1815</v>
      </c>
      <c r="I436" s="60" t="s">
        <v>1101</v>
      </c>
      <c r="J436" s="49">
        <v>4</v>
      </c>
      <c r="K436" s="78"/>
      <c r="L436" s="78">
        <f t="shared" si="43"/>
        <v>0</v>
      </c>
    </row>
    <row r="437" spans="2:12" ht="22.5" x14ac:dyDescent="0.25">
      <c r="B437" s="50">
        <f t="shared" si="40"/>
        <v>425</v>
      </c>
      <c r="C437" s="49" t="s">
        <v>39</v>
      </c>
      <c r="D437" s="68" t="s">
        <v>1102</v>
      </c>
      <c r="E437" s="47">
        <v>1</v>
      </c>
      <c r="F437" s="68" t="s">
        <v>1103</v>
      </c>
      <c r="G437" s="68" t="s">
        <v>875</v>
      </c>
      <c r="H437" s="47" t="s">
        <v>1815</v>
      </c>
      <c r="I437" s="47" t="s">
        <v>1101</v>
      </c>
      <c r="J437" s="49">
        <v>4</v>
      </c>
      <c r="K437" s="78"/>
      <c r="L437" s="78">
        <f t="shared" si="43"/>
        <v>0</v>
      </c>
    </row>
    <row r="438" spans="2:12" ht="22.5" x14ac:dyDescent="0.25">
      <c r="B438" s="50">
        <f t="shared" si="40"/>
        <v>426</v>
      </c>
      <c r="C438" s="49" t="s">
        <v>39</v>
      </c>
      <c r="D438" s="68" t="s">
        <v>1104</v>
      </c>
      <c r="E438" s="47">
        <v>1</v>
      </c>
      <c r="F438" s="68" t="s">
        <v>1105</v>
      </c>
      <c r="G438" s="68" t="s">
        <v>875</v>
      </c>
      <c r="H438" s="47" t="s">
        <v>1815</v>
      </c>
      <c r="I438" s="47" t="s">
        <v>1106</v>
      </c>
      <c r="J438" s="49">
        <v>4</v>
      </c>
      <c r="K438" s="78"/>
      <c r="L438" s="78">
        <f t="shared" si="43"/>
        <v>0</v>
      </c>
    </row>
    <row r="439" spans="2:12" ht="22.5" x14ac:dyDescent="0.25">
      <c r="B439" s="50">
        <f t="shared" si="40"/>
        <v>427</v>
      </c>
      <c r="C439" s="49" t="s">
        <v>39</v>
      </c>
      <c r="D439" s="68" t="s">
        <v>1107</v>
      </c>
      <c r="E439" s="47">
        <v>1</v>
      </c>
      <c r="F439" s="68" t="s">
        <v>475</v>
      </c>
      <c r="G439" s="68" t="s">
        <v>978</v>
      </c>
      <c r="H439" s="47" t="s">
        <v>1815</v>
      </c>
      <c r="I439" s="47" t="s">
        <v>1108</v>
      </c>
      <c r="J439" s="49">
        <v>2</v>
      </c>
      <c r="K439" s="78"/>
      <c r="L439" s="78">
        <f t="shared" si="43"/>
        <v>0</v>
      </c>
    </row>
    <row r="440" spans="2:12" ht="22.5" x14ac:dyDescent="0.25">
      <c r="B440" s="50">
        <f t="shared" si="40"/>
        <v>428</v>
      </c>
      <c r="C440" s="49" t="s">
        <v>39</v>
      </c>
      <c r="D440" s="60" t="s">
        <v>1109</v>
      </c>
      <c r="E440" s="60">
        <v>1</v>
      </c>
      <c r="F440" s="60" t="s">
        <v>1110</v>
      </c>
      <c r="G440" s="60" t="s">
        <v>875</v>
      </c>
      <c r="H440" s="47" t="s">
        <v>1815</v>
      </c>
      <c r="I440" s="60" t="s">
        <v>1111</v>
      </c>
      <c r="J440" s="49">
        <v>4</v>
      </c>
      <c r="K440" s="78"/>
      <c r="L440" s="78">
        <f t="shared" si="43"/>
        <v>0</v>
      </c>
    </row>
    <row r="441" spans="2:12" ht="22.5" x14ac:dyDescent="0.25">
      <c r="B441" s="50">
        <f t="shared" si="40"/>
        <v>429</v>
      </c>
      <c r="C441" s="49" t="s">
        <v>40</v>
      </c>
      <c r="D441" s="68" t="s">
        <v>9</v>
      </c>
      <c r="E441" s="47">
        <v>6</v>
      </c>
      <c r="F441" s="68">
        <v>1100</v>
      </c>
      <c r="G441" s="68" t="s">
        <v>10</v>
      </c>
      <c r="H441" s="47" t="s">
        <v>1815</v>
      </c>
      <c r="I441" s="47" t="s">
        <v>1112</v>
      </c>
      <c r="J441" s="49">
        <v>4</v>
      </c>
      <c r="K441" s="78"/>
      <c r="L441" s="78">
        <f t="shared" ref="L441:L453" si="44">K441*J441*E441</f>
        <v>0</v>
      </c>
    </row>
    <row r="442" spans="2:12" ht="22.5" x14ac:dyDescent="0.25">
      <c r="B442" s="50">
        <f t="shared" si="40"/>
        <v>430</v>
      </c>
      <c r="C442" s="49" t="s">
        <v>40</v>
      </c>
      <c r="D442" s="68" t="s">
        <v>9</v>
      </c>
      <c r="E442" s="47">
        <v>2</v>
      </c>
      <c r="F442" s="68">
        <v>440</v>
      </c>
      <c r="G442" s="68" t="s">
        <v>10</v>
      </c>
      <c r="H442" s="47" t="s">
        <v>1815</v>
      </c>
      <c r="I442" s="47" t="s">
        <v>1113</v>
      </c>
      <c r="J442" s="49">
        <v>4</v>
      </c>
      <c r="K442" s="78"/>
      <c r="L442" s="78">
        <f t="shared" si="44"/>
        <v>0</v>
      </c>
    </row>
    <row r="443" spans="2:12" ht="22.5" x14ac:dyDescent="0.25">
      <c r="B443" s="50">
        <f t="shared" si="40"/>
        <v>431</v>
      </c>
      <c r="C443" s="50" t="s">
        <v>40</v>
      </c>
      <c r="D443" s="65" t="s">
        <v>1165</v>
      </c>
      <c r="E443" s="47">
        <v>1</v>
      </c>
      <c r="F443" s="68" t="s">
        <v>1114</v>
      </c>
      <c r="G443" s="68" t="s">
        <v>1115</v>
      </c>
      <c r="H443" s="47" t="s">
        <v>1876</v>
      </c>
      <c r="I443" s="47" t="s">
        <v>1116</v>
      </c>
      <c r="J443" s="49">
        <v>4</v>
      </c>
      <c r="K443" s="78"/>
      <c r="L443" s="78">
        <f t="shared" si="44"/>
        <v>0</v>
      </c>
    </row>
    <row r="444" spans="2:12" ht="22.5" x14ac:dyDescent="0.25">
      <c r="B444" s="50">
        <f t="shared" si="40"/>
        <v>432</v>
      </c>
      <c r="C444" s="50" t="s">
        <v>40</v>
      </c>
      <c r="D444" s="65" t="s">
        <v>1166</v>
      </c>
      <c r="E444" s="47">
        <v>1</v>
      </c>
      <c r="F444" s="68" t="s">
        <v>1117</v>
      </c>
      <c r="G444" s="68" t="s">
        <v>1115</v>
      </c>
      <c r="H444" s="80" t="s">
        <v>1876</v>
      </c>
      <c r="I444" s="47" t="s">
        <v>1116</v>
      </c>
      <c r="J444" s="49">
        <v>4</v>
      </c>
      <c r="K444" s="78"/>
      <c r="L444" s="78">
        <f t="shared" si="44"/>
        <v>0</v>
      </c>
    </row>
    <row r="445" spans="2:12" ht="22.5" x14ac:dyDescent="0.25">
      <c r="B445" s="50">
        <f t="shared" si="40"/>
        <v>433</v>
      </c>
      <c r="C445" s="50" t="s">
        <v>40</v>
      </c>
      <c r="D445" s="65" t="s">
        <v>1167</v>
      </c>
      <c r="E445" s="47">
        <v>1</v>
      </c>
      <c r="F445" s="68" t="s">
        <v>1118</v>
      </c>
      <c r="G445" s="68" t="s">
        <v>1115</v>
      </c>
      <c r="H445" s="80" t="s">
        <v>1876</v>
      </c>
      <c r="I445" s="47" t="s">
        <v>1116</v>
      </c>
      <c r="J445" s="49">
        <v>4</v>
      </c>
      <c r="K445" s="78"/>
      <c r="L445" s="78">
        <f t="shared" si="44"/>
        <v>0</v>
      </c>
    </row>
    <row r="446" spans="2:12" ht="22.5" x14ac:dyDescent="0.25">
      <c r="B446" s="50">
        <f t="shared" si="40"/>
        <v>434</v>
      </c>
      <c r="C446" s="50" t="s">
        <v>40</v>
      </c>
      <c r="D446" s="65" t="s">
        <v>1168</v>
      </c>
      <c r="E446" s="47">
        <v>1</v>
      </c>
      <c r="F446" s="68" t="s">
        <v>1119</v>
      </c>
      <c r="G446" s="68" t="s">
        <v>1115</v>
      </c>
      <c r="H446" s="80" t="s">
        <v>1876</v>
      </c>
      <c r="I446" s="47" t="s">
        <v>1116</v>
      </c>
      <c r="J446" s="49">
        <v>4</v>
      </c>
      <c r="K446" s="78"/>
      <c r="L446" s="78">
        <f t="shared" si="44"/>
        <v>0</v>
      </c>
    </row>
    <row r="447" spans="2:12" ht="22.5" x14ac:dyDescent="0.25">
      <c r="B447" s="50">
        <f t="shared" si="40"/>
        <v>435</v>
      </c>
      <c r="C447" s="50" t="s">
        <v>40</v>
      </c>
      <c r="D447" s="65" t="s">
        <v>1169</v>
      </c>
      <c r="E447" s="47">
        <v>1</v>
      </c>
      <c r="F447" s="68" t="s">
        <v>1120</v>
      </c>
      <c r="G447" s="68" t="s">
        <v>1115</v>
      </c>
      <c r="H447" s="80" t="s">
        <v>1876</v>
      </c>
      <c r="I447" s="47" t="s">
        <v>1116</v>
      </c>
      <c r="J447" s="49">
        <v>4</v>
      </c>
      <c r="K447" s="78"/>
      <c r="L447" s="78">
        <f t="shared" si="44"/>
        <v>0</v>
      </c>
    </row>
    <row r="448" spans="2:12" ht="22.5" x14ac:dyDescent="0.25">
      <c r="B448" s="50">
        <f t="shared" si="40"/>
        <v>436</v>
      </c>
      <c r="C448" s="50" t="s">
        <v>40</v>
      </c>
      <c r="D448" s="65" t="s">
        <v>1842</v>
      </c>
      <c r="E448" s="47">
        <v>1</v>
      </c>
      <c r="F448" s="68" t="s">
        <v>1121</v>
      </c>
      <c r="G448" s="68" t="s">
        <v>1115</v>
      </c>
      <c r="H448" s="80" t="s">
        <v>1876</v>
      </c>
      <c r="I448" s="47" t="s">
        <v>1116</v>
      </c>
      <c r="J448" s="49">
        <v>4</v>
      </c>
      <c r="K448" s="78"/>
      <c r="L448" s="78">
        <f t="shared" si="44"/>
        <v>0</v>
      </c>
    </row>
    <row r="449" spans="2:12" x14ac:dyDescent="0.25">
      <c r="B449" s="50">
        <f t="shared" si="40"/>
        <v>437</v>
      </c>
      <c r="C449" s="50" t="s">
        <v>40</v>
      </c>
      <c r="D449" s="65" t="s">
        <v>1170</v>
      </c>
      <c r="E449" s="47">
        <v>1</v>
      </c>
      <c r="F449" s="68" t="s">
        <v>1122</v>
      </c>
      <c r="G449" s="68" t="s">
        <v>1115</v>
      </c>
      <c r="H449" s="80" t="s">
        <v>1876</v>
      </c>
      <c r="I449" s="47" t="s">
        <v>1123</v>
      </c>
      <c r="J449" s="49">
        <v>4</v>
      </c>
      <c r="K449" s="78"/>
      <c r="L449" s="78">
        <f t="shared" si="44"/>
        <v>0</v>
      </c>
    </row>
    <row r="450" spans="2:12" x14ac:dyDescent="0.25">
      <c r="B450" s="50">
        <f t="shared" si="40"/>
        <v>438</v>
      </c>
      <c r="C450" s="50" t="s">
        <v>40</v>
      </c>
      <c r="D450" s="65" t="s">
        <v>1171</v>
      </c>
      <c r="E450" s="47">
        <v>1</v>
      </c>
      <c r="F450" s="68" t="s">
        <v>1124</v>
      </c>
      <c r="G450" s="68" t="s">
        <v>1115</v>
      </c>
      <c r="H450" s="80" t="s">
        <v>1876</v>
      </c>
      <c r="I450" s="47" t="s">
        <v>1123</v>
      </c>
      <c r="J450" s="49">
        <v>4</v>
      </c>
      <c r="K450" s="78"/>
      <c r="L450" s="78">
        <f t="shared" si="44"/>
        <v>0</v>
      </c>
    </row>
    <row r="451" spans="2:12" x14ac:dyDescent="0.25">
      <c r="B451" s="50">
        <f t="shared" si="40"/>
        <v>439</v>
      </c>
      <c r="C451" s="50" t="s">
        <v>40</v>
      </c>
      <c r="D451" s="65" t="s">
        <v>1172</v>
      </c>
      <c r="E451" s="47">
        <v>1</v>
      </c>
      <c r="F451" s="68" t="s">
        <v>1125</v>
      </c>
      <c r="G451" s="68" t="s">
        <v>1115</v>
      </c>
      <c r="H451" s="80" t="s">
        <v>1876</v>
      </c>
      <c r="I451" s="47" t="s">
        <v>1123</v>
      </c>
      <c r="J451" s="49">
        <v>4</v>
      </c>
      <c r="K451" s="78"/>
      <c r="L451" s="78">
        <f t="shared" si="44"/>
        <v>0</v>
      </c>
    </row>
    <row r="452" spans="2:12" x14ac:dyDescent="0.25">
      <c r="B452" s="50">
        <f t="shared" si="40"/>
        <v>440</v>
      </c>
      <c r="C452" s="50" t="s">
        <v>40</v>
      </c>
      <c r="D452" s="65" t="s">
        <v>1173</v>
      </c>
      <c r="E452" s="47">
        <v>1</v>
      </c>
      <c r="F452" s="68" t="s">
        <v>1126</v>
      </c>
      <c r="G452" s="68" t="s">
        <v>1115</v>
      </c>
      <c r="H452" s="80" t="s">
        <v>1876</v>
      </c>
      <c r="I452" s="47" t="s">
        <v>1123</v>
      </c>
      <c r="J452" s="49">
        <v>4</v>
      </c>
      <c r="K452" s="78"/>
      <c r="L452" s="78">
        <f t="shared" si="44"/>
        <v>0</v>
      </c>
    </row>
    <row r="453" spans="2:12" x14ac:dyDescent="0.25">
      <c r="B453" s="50">
        <f t="shared" si="40"/>
        <v>441</v>
      </c>
      <c r="C453" s="50" t="s">
        <v>40</v>
      </c>
      <c r="D453" s="65" t="s">
        <v>1174</v>
      </c>
      <c r="E453" s="47">
        <v>1</v>
      </c>
      <c r="F453" s="68" t="s">
        <v>1127</v>
      </c>
      <c r="G453" s="68" t="s">
        <v>1115</v>
      </c>
      <c r="H453" s="80" t="s">
        <v>1876</v>
      </c>
      <c r="I453" s="47" t="s">
        <v>1128</v>
      </c>
      <c r="J453" s="49">
        <v>4</v>
      </c>
      <c r="K453" s="78"/>
      <c r="L453" s="78">
        <f t="shared" si="44"/>
        <v>0</v>
      </c>
    </row>
    <row r="454" spans="2:12" ht="33.75" x14ac:dyDescent="0.25">
      <c r="B454" s="50">
        <f t="shared" si="40"/>
        <v>442</v>
      </c>
      <c r="C454" s="50" t="s">
        <v>41</v>
      </c>
      <c r="D454" s="65" t="s">
        <v>1175</v>
      </c>
      <c r="E454" s="47">
        <v>1</v>
      </c>
      <c r="F454" s="68" t="s">
        <v>1878</v>
      </c>
      <c r="G454" s="68" t="s">
        <v>1129</v>
      </c>
      <c r="H454" s="80" t="s">
        <v>1876</v>
      </c>
      <c r="I454" s="47" t="s">
        <v>1130</v>
      </c>
      <c r="J454" s="49">
        <v>2</v>
      </c>
      <c r="K454" s="78"/>
      <c r="L454" s="78">
        <f>K454*J454*E454</f>
        <v>0</v>
      </c>
    </row>
    <row r="455" spans="2:12" s="46" customFormat="1" x14ac:dyDescent="0.25">
      <c r="B455" s="50">
        <f t="shared" si="40"/>
        <v>443</v>
      </c>
      <c r="C455" s="50" t="s">
        <v>41</v>
      </c>
      <c r="D455" s="79" t="s">
        <v>1879</v>
      </c>
      <c r="E455" s="80">
        <v>1</v>
      </c>
      <c r="F455" s="80"/>
      <c r="G455" s="80" t="s">
        <v>875</v>
      </c>
      <c r="H455" s="80" t="s">
        <v>1876</v>
      </c>
      <c r="I455" s="80" t="s">
        <v>656</v>
      </c>
      <c r="J455" s="49">
        <v>2</v>
      </c>
      <c r="K455" s="78"/>
      <c r="L455" s="78">
        <f>K455*J455*E455</f>
        <v>0</v>
      </c>
    </row>
    <row r="456" spans="2:12" ht="22.5" x14ac:dyDescent="0.25">
      <c r="B456" s="50">
        <f t="shared" si="40"/>
        <v>444</v>
      </c>
      <c r="C456" s="50" t="s">
        <v>39</v>
      </c>
      <c r="D456" s="65" t="s">
        <v>1176</v>
      </c>
      <c r="E456" s="47">
        <v>21</v>
      </c>
      <c r="F456" s="68"/>
      <c r="G456" s="68" t="s">
        <v>1131</v>
      </c>
      <c r="H456" s="80" t="s">
        <v>1876</v>
      </c>
      <c r="I456" s="47" t="s">
        <v>1132</v>
      </c>
      <c r="J456" s="49">
        <v>2</v>
      </c>
      <c r="K456" s="78"/>
      <c r="L456" s="78">
        <f t="shared" ref="L456:L477" si="45">K456*J456*E456</f>
        <v>0</v>
      </c>
    </row>
    <row r="457" spans="2:12" ht="22.5" x14ac:dyDescent="0.25">
      <c r="B457" s="50">
        <f t="shared" si="40"/>
        <v>445</v>
      </c>
      <c r="C457" s="50" t="s">
        <v>39</v>
      </c>
      <c r="D457" s="65" t="s">
        <v>1177</v>
      </c>
      <c r="E457" s="47">
        <v>17</v>
      </c>
      <c r="F457" s="68"/>
      <c r="G457" s="68" t="s">
        <v>1133</v>
      </c>
      <c r="H457" s="80" t="s">
        <v>1876</v>
      </c>
      <c r="I457" s="47" t="s">
        <v>1134</v>
      </c>
      <c r="J457" s="49">
        <v>2</v>
      </c>
      <c r="K457" s="78"/>
      <c r="L457" s="78">
        <f t="shared" si="45"/>
        <v>0</v>
      </c>
    </row>
    <row r="458" spans="2:12" ht="22.5" x14ac:dyDescent="0.25">
      <c r="B458" s="50">
        <f t="shared" si="40"/>
        <v>446</v>
      </c>
      <c r="C458" s="50" t="s">
        <v>39</v>
      </c>
      <c r="D458" s="49" t="s">
        <v>1153</v>
      </c>
      <c r="E458" s="47">
        <v>1</v>
      </c>
      <c r="F458" s="68" t="s">
        <v>1135</v>
      </c>
      <c r="G458" s="68" t="s">
        <v>1192</v>
      </c>
      <c r="H458" s="80" t="s">
        <v>1876</v>
      </c>
      <c r="I458" s="47" t="s">
        <v>1136</v>
      </c>
      <c r="J458" s="49">
        <v>2</v>
      </c>
      <c r="K458" s="78"/>
      <c r="L458" s="78">
        <f t="shared" si="45"/>
        <v>0</v>
      </c>
    </row>
    <row r="459" spans="2:12" ht="22.5" x14ac:dyDescent="0.25">
      <c r="B459" s="50">
        <f t="shared" si="40"/>
        <v>447</v>
      </c>
      <c r="C459" s="50" t="s">
        <v>39</v>
      </c>
      <c r="D459" s="65" t="s">
        <v>657</v>
      </c>
      <c r="E459" s="47">
        <v>1</v>
      </c>
      <c r="F459" s="68"/>
      <c r="G459" s="68" t="s">
        <v>1137</v>
      </c>
      <c r="H459" s="80" t="s">
        <v>1876</v>
      </c>
      <c r="I459" s="47" t="s">
        <v>1138</v>
      </c>
      <c r="J459" s="49">
        <v>2</v>
      </c>
      <c r="K459" s="78"/>
      <c r="L459" s="78">
        <f t="shared" si="45"/>
        <v>0</v>
      </c>
    </row>
    <row r="460" spans="2:12" ht="22.5" x14ac:dyDescent="0.25">
      <c r="B460" s="50">
        <f t="shared" si="40"/>
        <v>448</v>
      </c>
      <c r="C460" s="50" t="s">
        <v>39</v>
      </c>
      <c r="D460" s="49" t="s">
        <v>1153</v>
      </c>
      <c r="E460" s="47">
        <v>1</v>
      </c>
      <c r="F460" s="68" t="s">
        <v>1139</v>
      </c>
      <c r="G460" s="68" t="s">
        <v>383</v>
      </c>
      <c r="H460" s="80" t="s">
        <v>1876</v>
      </c>
      <c r="I460" s="47" t="s">
        <v>1140</v>
      </c>
      <c r="J460" s="49">
        <v>2</v>
      </c>
      <c r="K460" s="78"/>
      <c r="L460" s="78">
        <f t="shared" si="45"/>
        <v>0</v>
      </c>
    </row>
    <row r="461" spans="2:12" x14ac:dyDescent="0.25">
      <c r="B461" s="50">
        <f t="shared" si="40"/>
        <v>449</v>
      </c>
      <c r="C461" s="50" t="s">
        <v>39</v>
      </c>
      <c r="D461" s="65" t="s">
        <v>657</v>
      </c>
      <c r="E461" s="47">
        <v>2</v>
      </c>
      <c r="F461" s="68"/>
      <c r="G461" s="49" t="s">
        <v>546</v>
      </c>
      <c r="H461" s="80" t="s">
        <v>1876</v>
      </c>
      <c r="I461" s="47" t="s">
        <v>1141</v>
      </c>
      <c r="J461" s="49">
        <v>2</v>
      </c>
      <c r="K461" s="78"/>
      <c r="L461" s="78">
        <f t="shared" si="45"/>
        <v>0</v>
      </c>
    </row>
    <row r="462" spans="2:12" x14ac:dyDescent="0.25">
      <c r="B462" s="50">
        <f t="shared" si="40"/>
        <v>450</v>
      </c>
      <c r="C462" s="50" t="s">
        <v>39</v>
      </c>
      <c r="D462" s="65" t="s">
        <v>1178</v>
      </c>
      <c r="E462" s="47">
        <v>1</v>
      </c>
      <c r="F462" s="68" t="s">
        <v>1142</v>
      </c>
      <c r="G462" s="68" t="s">
        <v>624</v>
      </c>
      <c r="H462" s="80" t="s">
        <v>1876</v>
      </c>
      <c r="I462" s="79"/>
      <c r="J462" s="49">
        <v>2</v>
      </c>
      <c r="K462" s="78"/>
      <c r="L462" s="78">
        <f t="shared" si="45"/>
        <v>0</v>
      </c>
    </row>
    <row r="463" spans="2:12" ht="22.5" x14ac:dyDescent="0.25">
      <c r="B463" s="50">
        <f t="shared" ref="B463:B526" si="46">B462+1</f>
        <v>451</v>
      </c>
      <c r="C463" s="50" t="s">
        <v>39</v>
      </c>
      <c r="D463" s="65" t="s">
        <v>1179</v>
      </c>
      <c r="E463" s="47">
        <v>1</v>
      </c>
      <c r="F463" s="68" t="s">
        <v>1143</v>
      </c>
      <c r="G463" s="68" t="s">
        <v>624</v>
      </c>
      <c r="H463" s="80" t="s">
        <v>1876</v>
      </c>
      <c r="I463" s="79"/>
      <c r="J463" s="49">
        <v>2</v>
      </c>
      <c r="K463" s="78"/>
      <c r="L463" s="78">
        <f t="shared" si="45"/>
        <v>0</v>
      </c>
    </row>
    <row r="464" spans="2:12" ht="22.5" x14ac:dyDescent="0.25">
      <c r="B464" s="50">
        <f t="shared" si="46"/>
        <v>452</v>
      </c>
      <c r="C464" s="50" t="s">
        <v>39</v>
      </c>
      <c r="D464" s="65" t="s">
        <v>1180</v>
      </c>
      <c r="E464" s="47">
        <v>28</v>
      </c>
      <c r="F464" s="68" t="s">
        <v>1144</v>
      </c>
      <c r="G464" s="68" t="s">
        <v>624</v>
      </c>
      <c r="H464" s="80" t="s">
        <v>1876</v>
      </c>
      <c r="I464" s="47" t="s">
        <v>1145</v>
      </c>
      <c r="J464" s="49">
        <v>2</v>
      </c>
      <c r="K464" s="78"/>
      <c r="L464" s="78">
        <f t="shared" si="45"/>
        <v>0</v>
      </c>
    </row>
    <row r="465" spans="2:12" x14ac:dyDescent="0.25">
      <c r="B465" s="50">
        <f t="shared" si="46"/>
        <v>453</v>
      </c>
      <c r="C465" s="50" t="s">
        <v>39</v>
      </c>
      <c r="D465" s="65" t="s">
        <v>657</v>
      </c>
      <c r="E465" s="47">
        <v>8</v>
      </c>
      <c r="F465" s="68" t="s">
        <v>1144</v>
      </c>
      <c r="G465" s="68" t="s">
        <v>624</v>
      </c>
      <c r="H465" s="80" t="s">
        <v>1876</v>
      </c>
      <c r="I465" s="47" t="s">
        <v>1146</v>
      </c>
      <c r="J465" s="49">
        <v>2</v>
      </c>
      <c r="K465" s="78"/>
      <c r="L465" s="78">
        <f t="shared" si="45"/>
        <v>0</v>
      </c>
    </row>
    <row r="466" spans="2:12" x14ac:dyDescent="0.25">
      <c r="B466" s="50">
        <f t="shared" si="46"/>
        <v>454</v>
      </c>
      <c r="C466" s="50" t="s">
        <v>39</v>
      </c>
      <c r="D466" s="65" t="s">
        <v>1181</v>
      </c>
      <c r="E466" s="47">
        <v>1</v>
      </c>
      <c r="F466" s="68" t="s">
        <v>1147</v>
      </c>
      <c r="G466" s="68" t="s">
        <v>624</v>
      </c>
      <c r="H466" s="80" t="s">
        <v>1876</v>
      </c>
      <c r="I466" s="79"/>
      <c r="J466" s="49">
        <v>2</v>
      </c>
      <c r="K466" s="78"/>
      <c r="L466" s="78">
        <f t="shared" si="45"/>
        <v>0</v>
      </c>
    </row>
    <row r="467" spans="2:12" ht="22.5" x14ac:dyDescent="0.25">
      <c r="B467" s="50">
        <f t="shared" si="46"/>
        <v>455</v>
      </c>
      <c r="C467" s="50" t="s">
        <v>39</v>
      </c>
      <c r="D467" s="65" t="s">
        <v>1182</v>
      </c>
      <c r="E467" s="47">
        <v>1</v>
      </c>
      <c r="F467" s="68" t="s">
        <v>685</v>
      </c>
      <c r="G467" s="68" t="s">
        <v>1148</v>
      </c>
      <c r="H467" s="80" t="s">
        <v>1876</v>
      </c>
      <c r="I467" s="47" t="s">
        <v>1149</v>
      </c>
      <c r="J467" s="49">
        <v>2</v>
      </c>
      <c r="K467" s="78"/>
      <c r="L467" s="78">
        <f t="shared" si="45"/>
        <v>0</v>
      </c>
    </row>
    <row r="468" spans="2:12" x14ac:dyDescent="0.25">
      <c r="B468" s="50">
        <f t="shared" si="46"/>
        <v>456</v>
      </c>
      <c r="C468" s="50" t="s">
        <v>39</v>
      </c>
      <c r="D468" s="50" t="s">
        <v>1183</v>
      </c>
      <c r="E468" s="49">
        <v>1</v>
      </c>
      <c r="F468" s="49" t="s">
        <v>1007</v>
      </c>
      <c r="G468" s="49" t="s">
        <v>546</v>
      </c>
      <c r="H468" s="80" t="s">
        <v>1876</v>
      </c>
      <c r="I468" s="79"/>
      <c r="J468" s="49">
        <v>2</v>
      </c>
      <c r="K468" s="78"/>
      <c r="L468" s="78">
        <f t="shared" si="45"/>
        <v>0</v>
      </c>
    </row>
    <row r="469" spans="2:12" x14ac:dyDescent="0.25">
      <c r="B469" s="50">
        <f t="shared" si="46"/>
        <v>457</v>
      </c>
      <c r="C469" s="50" t="s">
        <v>39</v>
      </c>
      <c r="D469" s="49" t="s">
        <v>1153</v>
      </c>
      <c r="E469" s="49">
        <v>1</v>
      </c>
      <c r="F469" s="49"/>
      <c r="G469" s="49" t="s">
        <v>1150</v>
      </c>
      <c r="H469" s="80" t="s">
        <v>1876</v>
      </c>
      <c r="I469" s="49" t="s">
        <v>1151</v>
      </c>
      <c r="J469" s="49">
        <v>2</v>
      </c>
      <c r="K469" s="78"/>
      <c r="L469" s="78">
        <f t="shared" si="45"/>
        <v>0</v>
      </c>
    </row>
    <row r="470" spans="2:12" x14ac:dyDescent="0.25">
      <c r="B470" s="50">
        <f t="shared" si="46"/>
        <v>458</v>
      </c>
      <c r="C470" s="50" t="s">
        <v>39</v>
      </c>
      <c r="D470" s="50" t="s">
        <v>1184</v>
      </c>
      <c r="E470" s="49">
        <v>4</v>
      </c>
      <c r="F470" s="49"/>
      <c r="G470" s="49" t="s">
        <v>546</v>
      </c>
      <c r="H470" s="80" t="s">
        <v>1876</v>
      </c>
      <c r="I470" s="49" t="s">
        <v>1152</v>
      </c>
      <c r="J470" s="49">
        <v>2</v>
      </c>
      <c r="K470" s="78"/>
      <c r="L470" s="78">
        <f t="shared" si="45"/>
        <v>0</v>
      </c>
    </row>
    <row r="471" spans="2:12" ht="22.5" x14ac:dyDescent="0.25">
      <c r="B471" s="50">
        <f t="shared" si="46"/>
        <v>459</v>
      </c>
      <c r="C471" s="50" t="s">
        <v>39</v>
      </c>
      <c r="D471" s="65" t="s">
        <v>1185</v>
      </c>
      <c r="E471" s="47">
        <v>1</v>
      </c>
      <c r="F471" s="68" t="s">
        <v>1155</v>
      </c>
      <c r="G471" s="49" t="s">
        <v>546</v>
      </c>
      <c r="H471" s="80" t="s">
        <v>1876</v>
      </c>
      <c r="I471" s="80" t="s">
        <v>1154</v>
      </c>
      <c r="J471" s="49">
        <v>2</v>
      </c>
      <c r="K471" s="78"/>
      <c r="L471" s="78">
        <f t="shared" si="45"/>
        <v>0</v>
      </c>
    </row>
    <row r="472" spans="2:12" x14ac:dyDescent="0.25">
      <c r="B472" s="50">
        <f t="shared" si="46"/>
        <v>460</v>
      </c>
      <c r="C472" s="50" t="s">
        <v>39</v>
      </c>
      <c r="D472" s="65" t="s">
        <v>1186</v>
      </c>
      <c r="E472" s="47">
        <v>3</v>
      </c>
      <c r="F472" s="68" t="s">
        <v>461</v>
      </c>
      <c r="G472" s="49" t="s">
        <v>546</v>
      </c>
      <c r="H472" s="80" t="s">
        <v>1876</v>
      </c>
      <c r="I472" s="47" t="s">
        <v>1156</v>
      </c>
      <c r="J472" s="49">
        <v>2</v>
      </c>
      <c r="K472" s="78"/>
      <c r="L472" s="78">
        <f t="shared" si="45"/>
        <v>0</v>
      </c>
    </row>
    <row r="473" spans="2:12" ht="22.5" x14ac:dyDescent="0.25">
      <c r="B473" s="50">
        <f t="shared" si="46"/>
        <v>461</v>
      </c>
      <c r="C473" s="50" t="s">
        <v>39</v>
      </c>
      <c r="D473" s="65" t="s">
        <v>1187</v>
      </c>
      <c r="E473" s="47">
        <v>1</v>
      </c>
      <c r="F473" s="68" t="s">
        <v>994</v>
      </c>
      <c r="G473" s="49" t="s">
        <v>546</v>
      </c>
      <c r="H473" s="80" t="s">
        <v>1876</v>
      </c>
      <c r="I473" s="47" t="s">
        <v>1157</v>
      </c>
      <c r="J473" s="49">
        <v>2</v>
      </c>
      <c r="K473" s="78"/>
      <c r="L473" s="78">
        <f t="shared" si="45"/>
        <v>0</v>
      </c>
    </row>
    <row r="474" spans="2:12" x14ac:dyDescent="0.25">
      <c r="B474" s="50">
        <f t="shared" si="46"/>
        <v>462</v>
      </c>
      <c r="C474" s="50" t="s">
        <v>39</v>
      </c>
      <c r="D474" s="65" t="s">
        <v>1188</v>
      </c>
      <c r="E474" s="47">
        <v>2</v>
      </c>
      <c r="F474" s="68" t="s">
        <v>1158</v>
      </c>
      <c r="G474" s="49" t="s">
        <v>546</v>
      </c>
      <c r="H474" s="80" t="s">
        <v>1876</v>
      </c>
      <c r="I474" s="47" t="s">
        <v>1159</v>
      </c>
      <c r="J474" s="49">
        <v>2</v>
      </c>
      <c r="K474" s="78"/>
      <c r="L474" s="78">
        <f t="shared" si="45"/>
        <v>0</v>
      </c>
    </row>
    <row r="475" spans="2:12" ht="22.5" x14ac:dyDescent="0.25">
      <c r="B475" s="50">
        <f t="shared" si="46"/>
        <v>463</v>
      </c>
      <c r="C475" s="50" t="s">
        <v>39</v>
      </c>
      <c r="D475" s="65" t="s">
        <v>1189</v>
      </c>
      <c r="E475" s="47">
        <v>1</v>
      </c>
      <c r="F475" s="68" t="s">
        <v>1160</v>
      </c>
      <c r="G475" s="68" t="s">
        <v>387</v>
      </c>
      <c r="H475" s="80" t="s">
        <v>1876</v>
      </c>
      <c r="I475" s="47"/>
      <c r="J475" s="49">
        <v>2</v>
      </c>
      <c r="K475" s="78"/>
      <c r="L475" s="78">
        <f t="shared" si="45"/>
        <v>0</v>
      </c>
    </row>
    <row r="476" spans="2:12" x14ac:dyDescent="0.25">
      <c r="B476" s="50">
        <f t="shared" si="46"/>
        <v>464</v>
      </c>
      <c r="C476" s="50" t="s">
        <v>39</v>
      </c>
      <c r="D476" s="65" t="s">
        <v>1190</v>
      </c>
      <c r="E476" s="47">
        <v>2</v>
      </c>
      <c r="F476" s="68"/>
      <c r="G476" s="68" t="s">
        <v>387</v>
      </c>
      <c r="H476" s="80" t="s">
        <v>1876</v>
      </c>
      <c r="I476" s="47" t="s">
        <v>1161</v>
      </c>
      <c r="J476" s="49">
        <v>2</v>
      </c>
      <c r="K476" s="78"/>
      <c r="L476" s="78">
        <f t="shared" si="45"/>
        <v>0</v>
      </c>
    </row>
    <row r="477" spans="2:12" ht="33.75" x14ac:dyDescent="0.25">
      <c r="B477" s="50">
        <f t="shared" si="46"/>
        <v>465</v>
      </c>
      <c r="C477" s="50" t="s">
        <v>39</v>
      </c>
      <c r="D477" s="65" t="s">
        <v>1191</v>
      </c>
      <c r="E477" s="47">
        <v>1</v>
      </c>
      <c r="F477" s="68" t="s">
        <v>1162</v>
      </c>
      <c r="G477" s="68" t="s">
        <v>1163</v>
      </c>
      <c r="H477" s="80" t="s">
        <v>1876</v>
      </c>
      <c r="I477" s="47" t="s">
        <v>1164</v>
      </c>
      <c r="J477" s="49">
        <v>2</v>
      </c>
      <c r="K477" s="78"/>
      <c r="L477" s="78">
        <f t="shared" si="45"/>
        <v>0</v>
      </c>
    </row>
    <row r="478" spans="2:12" ht="22.5" x14ac:dyDescent="0.25">
      <c r="B478" s="50">
        <f t="shared" si="46"/>
        <v>466</v>
      </c>
      <c r="C478" s="50" t="s">
        <v>40</v>
      </c>
      <c r="D478" s="65" t="s">
        <v>1193</v>
      </c>
      <c r="E478" s="51">
        <v>1</v>
      </c>
      <c r="F478" s="65">
        <v>2570</v>
      </c>
      <c r="G478" s="65" t="s">
        <v>742</v>
      </c>
      <c r="H478" s="51" t="s">
        <v>1813</v>
      </c>
      <c r="I478" s="79"/>
      <c r="J478" s="50">
        <v>4</v>
      </c>
      <c r="K478" s="78"/>
      <c r="L478" s="78">
        <f t="shared" ref="L478:L541" si="47">K478*J478*E478</f>
        <v>0</v>
      </c>
    </row>
    <row r="479" spans="2:12" ht="22.5" x14ac:dyDescent="0.25">
      <c r="B479" s="50">
        <f t="shared" si="46"/>
        <v>467</v>
      </c>
      <c r="C479" s="50" t="s">
        <v>40</v>
      </c>
      <c r="D479" s="65" t="s">
        <v>1194</v>
      </c>
      <c r="E479" s="51">
        <v>1</v>
      </c>
      <c r="F479" s="65">
        <v>5000</v>
      </c>
      <c r="G479" s="65" t="s">
        <v>742</v>
      </c>
      <c r="H479" s="51" t="s">
        <v>1813</v>
      </c>
      <c r="I479" s="79"/>
      <c r="J479" s="50">
        <v>4</v>
      </c>
      <c r="K479" s="78"/>
      <c r="L479" s="78">
        <f t="shared" si="47"/>
        <v>0</v>
      </c>
    </row>
    <row r="480" spans="2:12" ht="22.5" x14ac:dyDescent="0.25">
      <c r="B480" s="50">
        <f t="shared" si="46"/>
        <v>468</v>
      </c>
      <c r="C480" s="50" t="s">
        <v>40</v>
      </c>
      <c r="D480" s="65" t="s">
        <v>1195</v>
      </c>
      <c r="E480" s="51">
        <v>1</v>
      </c>
      <c r="F480" s="65">
        <v>14710</v>
      </c>
      <c r="G480" s="65" t="s">
        <v>742</v>
      </c>
      <c r="H480" s="51" t="s">
        <v>1813</v>
      </c>
      <c r="I480" s="79"/>
      <c r="J480" s="50">
        <v>4</v>
      </c>
      <c r="K480" s="78"/>
      <c r="L480" s="78">
        <f t="shared" si="47"/>
        <v>0</v>
      </c>
    </row>
    <row r="481" spans="2:12" ht="22.5" x14ac:dyDescent="0.25">
      <c r="B481" s="50">
        <f t="shared" si="46"/>
        <v>469</v>
      </c>
      <c r="C481" s="50" t="s">
        <v>40</v>
      </c>
      <c r="D481" s="65" t="s">
        <v>1196</v>
      </c>
      <c r="E481" s="51">
        <v>1</v>
      </c>
      <c r="F481" s="65">
        <v>14735</v>
      </c>
      <c r="G481" s="65" t="s">
        <v>742</v>
      </c>
      <c r="H481" s="51" t="s">
        <v>1813</v>
      </c>
      <c r="I481" s="79"/>
      <c r="J481" s="50">
        <v>4</v>
      </c>
      <c r="K481" s="78"/>
      <c r="L481" s="78">
        <f t="shared" si="47"/>
        <v>0</v>
      </c>
    </row>
    <row r="482" spans="2:12" ht="22.5" x14ac:dyDescent="0.25">
      <c r="B482" s="50">
        <f t="shared" si="46"/>
        <v>470</v>
      </c>
      <c r="C482" s="50" t="s">
        <v>40</v>
      </c>
      <c r="D482" s="65" t="s">
        <v>1197</v>
      </c>
      <c r="E482" s="51">
        <v>1</v>
      </c>
      <c r="F482" s="65">
        <v>1200</v>
      </c>
      <c r="G482" s="65" t="s">
        <v>742</v>
      </c>
      <c r="H482" s="51" t="s">
        <v>1813</v>
      </c>
      <c r="I482" s="79"/>
      <c r="J482" s="50">
        <v>4</v>
      </c>
      <c r="K482" s="78"/>
      <c r="L482" s="78">
        <f t="shared" si="47"/>
        <v>0</v>
      </c>
    </row>
    <row r="483" spans="2:12" ht="22.5" x14ac:dyDescent="0.25">
      <c r="B483" s="50">
        <f t="shared" si="46"/>
        <v>471</v>
      </c>
      <c r="C483" s="50" t="s">
        <v>40</v>
      </c>
      <c r="D483" s="65" t="s">
        <v>1198</v>
      </c>
      <c r="E483" s="51">
        <v>1</v>
      </c>
      <c r="F483" s="65">
        <v>12375</v>
      </c>
      <c r="G483" s="65" t="s">
        <v>742</v>
      </c>
      <c r="H483" s="51" t="s">
        <v>1813</v>
      </c>
      <c r="I483" s="79"/>
      <c r="J483" s="50">
        <v>4</v>
      </c>
      <c r="K483" s="78"/>
      <c r="L483" s="78">
        <f t="shared" si="47"/>
        <v>0</v>
      </c>
    </row>
    <row r="484" spans="2:12" ht="22.5" x14ac:dyDescent="0.25">
      <c r="B484" s="50">
        <f t="shared" si="46"/>
        <v>472</v>
      </c>
      <c r="C484" s="50" t="s">
        <v>40</v>
      </c>
      <c r="D484" s="65" t="s">
        <v>1199</v>
      </c>
      <c r="E484" s="51">
        <v>1</v>
      </c>
      <c r="F484" s="65">
        <v>770</v>
      </c>
      <c r="G484" s="65" t="s">
        <v>742</v>
      </c>
      <c r="H484" s="51" t="s">
        <v>1813</v>
      </c>
      <c r="I484" s="79"/>
      <c r="J484" s="50">
        <v>4</v>
      </c>
      <c r="K484" s="78"/>
      <c r="L484" s="78">
        <f t="shared" si="47"/>
        <v>0</v>
      </c>
    </row>
    <row r="485" spans="2:12" ht="22.5" x14ac:dyDescent="0.25">
      <c r="B485" s="50">
        <f t="shared" si="46"/>
        <v>473</v>
      </c>
      <c r="C485" s="50" t="s">
        <v>40</v>
      </c>
      <c r="D485" s="65" t="s">
        <v>1200</v>
      </c>
      <c r="E485" s="51">
        <v>1</v>
      </c>
      <c r="F485" s="65">
        <v>1050</v>
      </c>
      <c r="G485" s="65" t="s">
        <v>742</v>
      </c>
      <c r="H485" s="51" t="s">
        <v>1813</v>
      </c>
      <c r="I485" s="79"/>
      <c r="J485" s="50">
        <v>4</v>
      </c>
      <c r="K485" s="78"/>
      <c r="L485" s="78">
        <f t="shared" si="47"/>
        <v>0</v>
      </c>
    </row>
    <row r="486" spans="2:12" ht="22.5" x14ac:dyDescent="0.25">
      <c r="B486" s="50">
        <f t="shared" si="46"/>
        <v>474</v>
      </c>
      <c r="C486" s="50" t="s">
        <v>40</v>
      </c>
      <c r="D486" s="65" t="s">
        <v>1201</v>
      </c>
      <c r="E486" s="51">
        <v>1</v>
      </c>
      <c r="F486" s="65">
        <v>3720</v>
      </c>
      <c r="G486" s="65" t="s">
        <v>742</v>
      </c>
      <c r="H486" s="51" t="s">
        <v>1813</v>
      </c>
      <c r="I486" s="79"/>
      <c r="J486" s="50">
        <v>4</v>
      </c>
      <c r="K486" s="78"/>
      <c r="L486" s="78">
        <f t="shared" si="47"/>
        <v>0</v>
      </c>
    </row>
    <row r="487" spans="2:12" ht="22.5" x14ac:dyDescent="0.25">
      <c r="B487" s="50">
        <f t="shared" si="46"/>
        <v>475</v>
      </c>
      <c r="C487" s="50" t="s">
        <v>40</v>
      </c>
      <c r="D487" s="65" t="s">
        <v>1202</v>
      </c>
      <c r="E487" s="51">
        <v>1</v>
      </c>
      <c r="F487" s="65">
        <v>4140</v>
      </c>
      <c r="G487" s="65" t="s">
        <v>742</v>
      </c>
      <c r="H487" s="51" t="s">
        <v>1813</v>
      </c>
      <c r="I487" s="79"/>
      <c r="J487" s="50">
        <v>4</v>
      </c>
      <c r="K487" s="78"/>
      <c r="L487" s="78">
        <f t="shared" si="47"/>
        <v>0</v>
      </c>
    </row>
    <row r="488" spans="2:12" ht="22.5" x14ac:dyDescent="0.25">
      <c r="B488" s="50">
        <f t="shared" si="46"/>
        <v>476</v>
      </c>
      <c r="C488" s="50" t="s">
        <v>40</v>
      </c>
      <c r="D488" s="65" t="s">
        <v>1203</v>
      </c>
      <c r="E488" s="51">
        <v>1</v>
      </c>
      <c r="F488" s="65">
        <v>4640</v>
      </c>
      <c r="G488" s="65" t="s">
        <v>742</v>
      </c>
      <c r="H488" s="51" t="s">
        <v>1813</v>
      </c>
      <c r="I488" s="79"/>
      <c r="J488" s="50">
        <v>4</v>
      </c>
      <c r="K488" s="78"/>
      <c r="L488" s="78">
        <f t="shared" si="47"/>
        <v>0</v>
      </c>
    </row>
    <row r="489" spans="2:12" ht="22.5" x14ac:dyDescent="0.25">
      <c r="B489" s="50">
        <f t="shared" si="46"/>
        <v>477</v>
      </c>
      <c r="C489" s="50" t="s">
        <v>40</v>
      </c>
      <c r="D489" s="65" t="s">
        <v>1204</v>
      </c>
      <c r="E489" s="51">
        <v>1</v>
      </c>
      <c r="F489" s="65">
        <v>3430</v>
      </c>
      <c r="G489" s="65" t="s">
        <v>742</v>
      </c>
      <c r="H489" s="51" t="s">
        <v>1813</v>
      </c>
      <c r="I489" s="79"/>
      <c r="J489" s="50">
        <v>4</v>
      </c>
      <c r="K489" s="78"/>
      <c r="L489" s="78">
        <f t="shared" si="47"/>
        <v>0</v>
      </c>
    </row>
    <row r="490" spans="2:12" ht="22.5" x14ac:dyDescent="0.25">
      <c r="B490" s="50">
        <f t="shared" si="46"/>
        <v>478</v>
      </c>
      <c r="C490" s="50" t="s">
        <v>40</v>
      </c>
      <c r="D490" s="65" t="s">
        <v>1205</v>
      </c>
      <c r="E490" s="51">
        <v>1</v>
      </c>
      <c r="F490" s="65">
        <v>5050</v>
      </c>
      <c r="G490" s="65" t="s">
        <v>742</v>
      </c>
      <c r="H490" s="51" t="s">
        <v>1813</v>
      </c>
      <c r="I490" s="79"/>
      <c r="J490" s="50">
        <v>4</v>
      </c>
      <c r="K490" s="78"/>
      <c r="L490" s="78">
        <f t="shared" si="47"/>
        <v>0</v>
      </c>
    </row>
    <row r="491" spans="2:12" ht="22.5" x14ac:dyDescent="0.25">
      <c r="B491" s="50">
        <f t="shared" si="46"/>
        <v>479</v>
      </c>
      <c r="C491" s="50" t="s">
        <v>40</v>
      </c>
      <c r="D491" s="65" t="s">
        <v>1206</v>
      </c>
      <c r="E491" s="51">
        <v>1</v>
      </c>
      <c r="F491" s="65">
        <v>3000</v>
      </c>
      <c r="G491" s="65" t="s">
        <v>742</v>
      </c>
      <c r="H491" s="51" t="s">
        <v>1813</v>
      </c>
      <c r="I491" s="79"/>
      <c r="J491" s="50">
        <v>4</v>
      </c>
      <c r="K491" s="78"/>
      <c r="L491" s="78">
        <f t="shared" si="47"/>
        <v>0</v>
      </c>
    </row>
    <row r="492" spans="2:12" ht="22.5" x14ac:dyDescent="0.25">
      <c r="B492" s="50">
        <f t="shared" si="46"/>
        <v>480</v>
      </c>
      <c r="C492" s="50" t="s">
        <v>40</v>
      </c>
      <c r="D492" s="65" t="s">
        <v>1207</v>
      </c>
      <c r="E492" s="51">
        <v>1</v>
      </c>
      <c r="F492" s="65">
        <v>2900</v>
      </c>
      <c r="G492" s="65" t="s">
        <v>742</v>
      </c>
      <c r="H492" s="51" t="s">
        <v>1813</v>
      </c>
      <c r="I492" s="79"/>
      <c r="J492" s="50">
        <v>4</v>
      </c>
      <c r="K492" s="78"/>
      <c r="L492" s="78">
        <f t="shared" si="47"/>
        <v>0</v>
      </c>
    </row>
    <row r="493" spans="2:12" ht="22.5" x14ac:dyDescent="0.25">
      <c r="B493" s="50">
        <f t="shared" si="46"/>
        <v>481</v>
      </c>
      <c r="C493" s="50" t="s">
        <v>40</v>
      </c>
      <c r="D493" s="65" t="s">
        <v>1208</v>
      </c>
      <c r="E493" s="51">
        <v>1</v>
      </c>
      <c r="F493" s="65">
        <v>2800</v>
      </c>
      <c r="G493" s="65" t="s">
        <v>742</v>
      </c>
      <c r="H493" s="51" t="s">
        <v>1813</v>
      </c>
      <c r="I493" s="79"/>
      <c r="J493" s="50">
        <v>4</v>
      </c>
      <c r="K493" s="78"/>
      <c r="L493" s="78">
        <f t="shared" si="47"/>
        <v>0</v>
      </c>
    </row>
    <row r="494" spans="2:12" ht="22.5" x14ac:dyDescent="0.25">
      <c r="B494" s="50">
        <f t="shared" si="46"/>
        <v>482</v>
      </c>
      <c r="C494" s="50" t="s">
        <v>40</v>
      </c>
      <c r="D494" s="65" t="s">
        <v>1209</v>
      </c>
      <c r="E494" s="51">
        <v>1</v>
      </c>
      <c r="F494" s="65">
        <v>2900</v>
      </c>
      <c r="G494" s="65" t="s">
        <v>742</v>
      </c>
      <c r="H494" s="51" t="s">
        <v>1813</v>
      </c>
      <c r="I494" s="79"/>
      <c r="J494" s="50">
        <v>4</v>
      </c>
      <c r="K494" s="78"/>
      <c r="L494" s="78">
        <f t="shared" si="47"/>
        <v>0</v>
      </c>
    </row>
    <row r="495" spans="2:12" ht="22.5" x14ac:dyDescent="0.25">
      <c r="B495" s="50">
        <f t="shared" si="46"/>
        <v>483</v>
      </c>
      <c r="C495" s="50" t="s">
        <v>40</v>
      </c>
      <c r="D495" s="65" t="s">
        <v>1210</v>
      </c>
      <c r="E495" s="51">
        <v>1</v>
      </c>
      <c r="F495" s="65">
        <v>5600</v>
      </c>
      <c r="G495" s="65" t="s">
        <v>742</v>
      </c>
      <c r="H495" s="51" t="s">
        <v>1813</v>
      </c>
      <c r="I495" s="79"/>
      <c r="J495" s="50">
        <v>4</v>
      </c>
      <c r="K495" s="78"/>
      <c r="L495" s="78">
        <f t="shared" si="47"/>
        <v>0</v>
      </c>
    </row>
    <row r="496" spans="2:12" ht="22.5" x14ac:dyDescent="0.25">
      <c r="B496" s="50">
        <f t="shared" si="46"/>
        <v>484</v>
      </c>
      <c r="C496" s="50" t="s">
        <v>40</v>
      </c>
      <c r="D496" s="65" t="s">
        <v>9</v>
      </c>
      <c r="E496" s="51">
        <v>1</v>
      </c>
      <c r="F496" s="65" t="s">
        <v>1211</v>
      </c>
      <c r="G496" s="65" t="s">
        <v>742</v>
      </c>
      <c r="H496" s="51" t="s">
        <v>1813</v>
      </c>
      <c r="I496" s="51" t="s">
        <v>1212</v>
      </c>
      <c r="J496" s="50">
        <v>4</v>
      </c>
      <c r="K496" s="78"/>
      <c r="L496" s="78">
        <f t="shared" si="47"/>
        <v>0</v>
      </c>
    </row>
    <row r="497" spans="2:12" ht="22.5" x14ac:dyDescent="0.25">
      <c r="B497" s="50">
        <f t="shared" si="46"/>
        <v>485</v>
      </c>
      <c r="C497" s="50" t="s">
        <v>40</v>
      </c>
      <c r="D497" s="65" t="s">
        <v>9</v>
      </c>
      <c r="E497" s="51">
        <v>1</v>
      </c>
      <c r="F497" s="65" t="s">
        <v>1213</v>
      </c>
      <c r="G497" s="65" t="s">
        <v>742</v>
      </c>
      <c r="H497" s="51" t="s">
        <v>1813</v>
      </c>
      <c r="I497" s="51" t="s">
        <v>1212</v>
      </c>
      <c r="J497" s="50">
        <v>4</v>
      </c>
      <c r="K497" s="78"/>
      <c r="L497" s="78">
        <f t="shared" si="47"/>
        <v>0</v>
      </c>
    </row>
    <row r="498" spans="2:12" ht="22.5" x14ac:dyDescent="0.25">
      <c r="B498" s="50">
        <f t="shared" si="46"/>
        <v>486</v>
      </c>
      <c r="C498" s="50" t="s">
        <v>40</v>
      </c>
      <c r="D498" s="65" t="s">
        <v>9</v>
      </c>
      <c r="E498" s="51">
        <v>1</v>
      </c>
      <c r="F498" s="65" t="s">
        <v>1214</v>
      </c>
      <c r="G498" s="65" t="s">
        <v>742</v>
      </c>
      <c r="H498" s="51" t="s">
        <v>1813</v>
      </c>
      <c r="I498" s="51" t="s">
        <v>1212</v>
      </c>
      <c r="J498" s="50">
        <v>4</v>
      </c>
      <c r="K498" s="78"/>
      <c r="L498" s="78">
        <f t="shared" si="47"/>
        <v>0</v>
      </c>
    </row>
    <row r="499" spans="2:12" ht="22.5" x14ac:dyDescent="0.25">
      <c r="B499" s="50">
        <f t="shared" si="46"/>
        <v>487</v>
      </c>
      <c r="C499" s="50" t="s">
        <v>40</v>
      </c>
      <c r="D499" s="65" t="s">
        <v>9</v>
      </c>
      <c r="E499" s="51">
        <v>1</v>
      </c>
      <c r="F499" s="65" t="s">
        <v>1215</v>
      </c>
      <c r="G499" s="65" t="s">
        <v>742</v>
      </c>
      <c r="H499" s="51" t="s">
        <v>1813</v>
      </c>
      <c r="I499" s="51" t="s">
        <v>1212</v>
      </c>
      <c r="J499" s="50">
        <v>4</v>
      </c>
      <c r="K499" s="78"/>
      <c r="L499" s="78">
        <f t="shared" si="47"/>
        <v>0</v>
      </c>
    </row>
    <row r="500" spans="2:12" ht="22.5" x14ac:dyDescent="0.25">
      <c r="B500" s="50">
        <f t="shared" si="46"/>
        <v>488</v>
      </c>
      <c r="C500" s="50" t="s">
        <v>40</v>
      </c>
      <c r="D500" s="65" t="s">
        <v>9</v>
      </c>
      <c r="E500" s="51">
        <v>1</v>
      </c>
      <c r="F500" s="65" t="s">
        <v>1216</v>
      </c>
      <c r="G500" s="65" t="s">
        <v>742</v>
      </c>
      <c r="H500" s="51" t="s">
        <v>1813</v>
      </c>
      <c r="I500" s="51" t="s">
        <v>1212</v>
      </c>
      <c r="J500" s="50">
        <v>4</v>
      </c>
      <c r="K500" s="78"/>
      <c r="L500" s="78">
        <f t="shared" si="47"/>
        <v>0</v>
      </c>
    </row>
    <row r="501" spans="2:12" ht="22.5" x14ac:dyDescent="0.25">
      <c r="B501" s="50">
        <f t="shared" si="46"/>
        <v>489</v>
      </c>
      <c r="C501" s="50" t="s">
        <v>40</v>
      </c>
      <c r="D501" s="65" t="s">
        <v>9</v>
      </c>
      <c r="E501" s="51">
        <v>1</v>
      </c>
      <c r="F501" s="65" t="s">
        <v>1217</v>
      </c>
      <c r="G501" s="65" t="s">
        <v>742</v>
      </c>
      <c r="H501" s="51" t="s">
        <v>1813</v>
      </c>
      <c r="I501" s="51" t="s">
        <v>1212</v>
      </c>
      <c r="J501" s="50">
        <v>4</v>
      </c>
      <c r="K501" s="78"/>
      <c r="L501" s="78">
        <f t="shared" si="47"/>
        <v>0</v>
      </c>
    </row>
    <row r="502" spans="2:12" ht="22.5" x14ac:dyDescent="0.25">
      <c r="B502" s="50">
        <f t="shared" si="46"/>
        <v>490</v>
      </c>
      <c r="C502" s="50" t="s">
        <v>40</v>
      </c>
      <c r="D502" s="65" t="s">
        <v>9</v>
      </c>
      <c r="E502" s="51">
        <v>1</v>
      </c>
      <c r="F502" s="65" t="s">
        <v>1218</v>
      </c>
      <c r="G502" s="65" t="s">
        <v>742</v>
      </c>
      <c r="H502" s="51" t="s">
        <v>1813</v>
      </c>
      <c r="I502" s="51" t="s">
        <v>1212</v>
      </c>
      <c r="J502" s="50">
        <v>4</v>
      </c>
      <c r="K502" s="78"/>
      <c r="L502" s="78">
        <f t="shared" si="47"/>
        <v>0</v>
      </c>
    </row>
    <row r="503" spans="2:12" ht="22.5" x14ac:dyDescent="0.25">
      <c r="B503" s="50">
        <f t="shared" si="46"/>
        <v>491</v>
      </c>
      <c r="C503" s="50" t="s">
        <v>40</v>
      </c>
      <c r="D503" s="65" t="s">
        <v>9</v>
      </c>
      <c r="E503" s="51">
        <v>1</v>
      </c>
      <c r="F503" s="65" t="s">
        <v>1219</v>
      </c>
      <c r="G503" s="65" t="s">
        <v>742</v>
      </c>
      <c r="H503" s="51" t="s">
        <v>1813</v>
      </c>
      <c r="I503" s="51" t="s">
        <v>1212</v>
      </c>
      <c r="J503" s="50">
        <v>4</v>
      </c>
      <c r="K503" s="78"/>
      <c r="L503" s="78">
        <f t="shared" si="47"/>
        <v>0</v>
      </c>
    </row>
    <row r="504" spans="2:12" ht="22.5" x14ac:dyDescent="0.25">
      <c r="B504" s="50">
        <f t="shared" si="46"/>
        <v>492</v>
      </c>
      <c r="C504" s="50" t="s">
        <v>40</v>
      </c>
      <c r="D504" s="65" t="s">
        <v>9</v>
      </c>
      <c r="E504" s="51">
        <v>1</v>
      </c>
      <c r="F504" s="65" t="s">
        <v>1217</v>
      </c>
      <c r="G504" s="65" t="s">
        <v>742</v>
      </c>
      <c r="H504" s="51" t="s">
        <v>1813</v>
      </c>
      <c r="I504" s="51" t="s">
        <v>1212</v>
      </c>
      <c r="J504" s="50">
        <v>4</v>
      </c>
      <c r="K504" s="78"/>
      <c r="L504" s="78">
        <f t="shared" si="47"/>
        <v>0</v>
      </c>
    </row>
    <row r="505" spans="2:12" ht="22.5" x14ac:dyDescent="0.25">
      <c r="B505" s="50">
        <f t="shared" si="46"/>
        <v>493</v>
      </c>
      <c r="C505" s="50" t="s">
        <v>40</v>
      </c>
      <c r="D505" s="65" t="s">
        <v>9</v>
      </c>
      <c r="E505" s="51">
        <v>1</v>
      </c>
      <c r="F505" s="65" t="s">
        <v>1220</v>
      </c>
      <c r="G505" s="65" t="s">
        <v>742</v>
      </c>
      <c r="H505" s="51" t="s">
        <v>1813</v>
      </c>
      <c r="I505" s="51" t="s">
        <v>1212</v>
      </c>
      <c r="J505" s="50">
        <v>4</v>
      </c>
      <c r="K505" s="78"/>
      <c r="L505" s="78">
        <f t="shared" si="47"/>
        <v>0</v>
      </c>
    </row>
    <row r="506" spans="2:12" ht="22.5" x14ac:dyDescent="0.25">
      <c r="B506" s="50">
        <f t="shared" si="46"/>
        <v>494</v>
      </c>
      <c r="C506" s="50" t="s">
        <v>40</v>
      </c>
      <c r="D506" s="65" t="s">
        <v>9</v>
      </c>
      <c r="E506" s="51">
        <v>1</v>
      </c>
      <c r="F506" s="65" t="s">
        <v>1221</v>
      </c>
      <c r="G506" s="65" t="s">
        <v>742</v>
      </c>
      <c r="H506" s="51" t="s">
        <v>1813</v>
      </c>
      <c r="I506" s="51" t="s">
        <v>1212</v>
      </c>
      <c r="J506" s="50">
        <v>4</v>
      </c>
      <c r="K506" s="78"/>
      <c r="L506" s="78">
        <f t="shared" si="47"/>
        <v>0</v>
      </c>
    </row>
    <row r="507" spans="2:12" ht="22.5" x14ac:dyDescent="0.25">
      <c r="B507" s="50">
        <f t="shared" si="46"/>
        <v>495</v>
      </c>
      <c r="C507" s="50" t="s">
        <v>40</v>
      </c>
      <c r="D507" s="65" t="s">
        <v>9</v>
      </c>
      <c r="E507" s="51">
        <v>1</v>
      </c>
      <c r="F507" s="65" t="s">
        <v>1222</v>
      </c>
      <c r="G507" s="65" t="s">
        <v>742</v>
      </c>
      <c r="H507" s="51" t="s">
        <v>1813</v>
      </c>
      <c r="I507" s="51" t="s">
        <v>1212</v>
      </c>
      <c r="J507" s="50">
        <v>4</v>
      </c>
      <c r="K507" s="78"/>
      <c r="L507" s="78">
        <f t="shared" si="47"/>
        <v>0</v>
      </c>
    </row>
    <row r="508" spans="2:12" ht="22.5" x14ac:dyDescent="0.25">
      <c r="B508" s="50">
        <f t="shared" si="46"/>
        <v>496</v>
      </c>
      <c r="C508" s="50" t="s">
        <v>40</v>
      </c>
      <c r="D508" s="65" t="s">
        <v>9</v>
      </c>
      <c r="E508" s="51">
        <v>1</v>
      </c>
      <c r="F508" s="65" t="s">
        <v>1223</v>
      </c>
      <c r="G508" s="65" t="s">
        <v>742</v>
      </c>
      <c r="H508" s="51" t="s">
        <v>1813</v>
      </c>
      <c r="I508" s="51" t="s">
        <v>1212</v>
      </c>
      <c r="J508" s="50">
        <v>4</v>
      </c>
      <c r="K508" s="78"/>
      <c r="L508" s="78">
        <f t="shared" si="47"/>
        <v>0</v>
      </c>
    </row>
    <row r="509" spans="2:12" ht="22.5" x14ac:dyDescent="0.25">
      <c r="B509" s="50">
        <f t="shared" si="46"/>
        <v>497</v>
      </c>
      <c r="C509" s="50" t="s">
        <v>40</v>
      </c>
      <c r="D509" s="65" t="s">
        <v>9</v>
      </c>
      <c r="E509" s="51">
        <v>1</v>
      </c>
      <c r="F509" s="65" t="s">
        <v>1224</v>
      </c>
      <c r="G509" s="65" t="s">
        <v>742</v>
      </c>
      <c r="H509" s="51" t="s">
        <v>1813</v>
      </c>
      <c r="I509" s="51" t="s">
        <v>1212</v>
      </c>
      <c r="J509" s="50">
        <v>4</v>
      </c>
      <c r="K509" s="78"/>
      <c r="L509" s="78">
        <f t="shared" si="47"/>
        <v>0</v>
      </c>
    </row>
    <row r="510" spans="2:12" ht="22.5" x14ac:dyDescent="0.25">
      <c r="B510" s="50">
        <f t="shared" si="46"/>
        <v>498</v>
      </c>
      <c r="C510" s="50" t="s">
        <v>40</v>
      </c>
      <c r="D510" s="65" t="s">
        <v>9</v>
      </c>
      <c r="E510" s="51">
        <v>1</v>
      </c>
      <c r="F510" s="65" t="s">
        <v>1225</v>
      </c>
      <c r="G510" s="65" t="s">
        <v>742</v>
      </c>
      <c r="H510" s="51" t="s">
        <v>1813</v>
      </c>
      <c r="I510" s="51" t="s">
        <v>1212</v>
      </c>
      <c r="J510" s="50">
        <v>4</v>
      </c>
      <c r="K510" s="78"/>
      <c r="L510" s="78">
        <f t="shared" si="47"/>
        <v>0</v>
      </c>
    </row>
    <row r="511" spans="2:12" ht="22.5" x14ac:dyDescent="0.25">
      <c r="B511" s="50">
        <f t="shared" si="46"/>
        <v>499</v>
      </c>
      <c r="C511" s="50" t="s">
        <v>40</v>
      </c>
      <c r="D511" s="65" t="s">
        <v>9</v>
      </c>
      <c r="E511" s="51">
        <v>1</v>
      </c>
      <c r="F511" s="65">
        <v>1150</v>
      </c>
      <c r="G511" s="65" t="s">
        <v>742</v>
      </c>
      <c r="H511" s="51" t="s">
        <v>1813</v>
      </c>
      <c r="I511" s="51" t="s">
        <v>1212</v>
      </c>
      <c r="J511" s="50">
        <v>4</v>
      </c>
      <c r="K511" s="78"/>
      <c r="L511" s="78">
        <f t="shared" si="47"/>
        <v>0</v>
      </c>
    </row>
    <row r="512" spans="2:12" ht="22.5" x14ac:dyDescent="0.25">
      <c r="B512" s="50">
        <f t="shared" si="46"/>
        <v>500</v>
      </c>
      <c r="C512" s="50" t="s">
        <v>40</v>
      </c>
      <c r="D512" s="65" t="s">
        <v>9</v>
      </c>
      <c r="E512" s="51">
        <v>1</v>
      </c>
      <c r="F512" s="65">
        <v>300</v>
      </c>
      <c r="G512" s="65" t="s">
        <v>742</v>
      </c>
      <c r="H512" s="51" t="s">
        <v>1813</v>
      </c>
      <c r="I512" s="51" t="s">
        <v>1212</v>
      </c>
      <c r="J512" s="50">
        <v>4</v>
      </c>
      <c r="K512" s="78"/>
      <c r="L512" s="78">
        <f t="shared" si="47"/>
        <v>0</v>
      </c>
    </row>
    <row r="513" spans="2:12" ht="22.5" x14ac:dyDescent="0.25">
      <c r="B513" s="50">
        <f t="shared" si="46"/>
        <v>501</v>
      </c>
      <c r="C513" s="50" t="s">
        <v>40</v>
      </c>
      <c r="D513" s="65" t="s">
        <v>9</v>
      </c>
      <c r="E513" s="51">
        <v>1</v>
      </c>
      <c r="F513" s="65">
        <v>650</v>
      </c>
      <c r="G513" s="65" t="s">
        <v>742</v>
      </c>
      <c r="H513" s="51" t="s">
        <v>1813</v>
      </c>
      <c r="I513" s="51" t="s">
        <v>1212</v>
      </c>
      <c r="J513" s="50">
        <v>4</v>
      </c>
      <c r="K513" s="78"/>
      <c r="L513" s="78">
        <f t="shared" si="47"/>
        <v>0</v>
      </c>
    </row>
    <row r="514" spans="2:12" ht="22.5" x14ac:dyDescent="0.25">
      <c r="B514" s="50">
        <f t="shared" si="46"/>
        <v>502</v>
      </c>
      <c r="C514" s="50" t="s">
        <v>40</v>
      </c>
      <c r="D514" s="65" t="s">
        <v>9</v>
      </c>
      <c r="E514" s="51">
        <v>1</v>
      </c>
      <c r="F514" s="65" t="s">
        <v>828</v>
      </c>
      <c r="G514" s="65" t="s">
        <v>742</v>
      </c>
      <c r="H514" s="51" t="s">
        <v>1813</v>
      </c>
      <c r="I514" s="51" t="s">
        <v>1226</v>
      </c>
      <c r="J514" s="50">
        <v>4</v>
      </c>
      <c r="K514" s="78"/>
      <c r="L514" s="78">
        <f t="shared" si="47"/>
        <v>0</v>
      </c>
    </row>
    <row r="515" spans="2:12" ht="22.5" x14ac:dyDescent="0.25">
      <c r="B515" s="50">
        <f t="shared" si="46"/>
        <v>503</v>
      </c>
      <c r="C515" s="50" t="s">
        <v>40</v>
      </c>
      <c r="D515" s="65" t="s">
        <v>9</v>
      </c>
      <c r="E515" s="51">
        <v>1</v>
      </c>
      <c r="F515" s="65" t="s">
        <v>1227</v>
      </c>
      <c r="G515" s="65" t="s">
        <v>742</v>
      </c>
      <c r="H515" s="51" t="s">
        <v>1813</v>
      </c>
      <c r="I515" s="51" t="s">
        <v>1226</v>
      </c>
      <c r="J515" s="50">
        <v>4</v>
      </c>
      <c r="K515" s="78"/>
      <c r="L515" s="78">
        <f t="shared" si="47"/>
        <v>0</v>
      </c>
    </row>
    <row r="516" spans="2:12" ht="22.5" x14ac:dyDescent="0.25">
      <c r="B516" s="50">
        <f t="shared" si="46"/>
        <v>504</v>
      </c>
      <c r="C516" s="50" t="s">
        <v>40</v>
      </c>
      <c r="D516" s="65" t="s">
        <v>9</v>
      </c>
      <c r="E516" s="51">
        <v>1</v>
      </c>
      <c r="F516" s="65" t="s">
        <v>1228</v>
      </c>
      <c r="G516" s="65" t="s">
        <v>742</v>
      </c>
      <c r="H516" s="51" t="s">
        <v>1813</v>
      </c>
      <c r="I516" s="51" t="s">
        <v>1226</v>
      </c>
      <c r="J516" s="50">
        <v>4</v>
      </c>
      <c r="K516" s="78"/>
      <c r="L516" s="78">
        <f t="shared" si="47"/>
        <v>0</v>
      </c>
    </row>
    <row r="517" spans="2:12" ht="22.5" x14ac:dyDescent="0.25">
      <c r="B517" s="50">
        <f t="shared" si="46"/>
        <v>505</v>
      </c>
      <c r="C517" s="50" t="s">
        <v>40</v>
      </c>
      <c r="D517" s="65" t="s">
        <v>9</v>
      </c>
      <c r="E517" s="51">
        <v>1</v>
      </c>
      <c r="F517" s="65" t="s">
        <v>1229</v>
      </c>
      <c r="G517" s="65" t="s">
        <v>742</v>
      </c>
      <c r="H517" s="51" t="s">
        <v>1813</v>
      </c>
      <c r="I517" s="51" t="s">
        <v>1226</v>
      </c>
      <c r="J517" s="50">
        <v>4</v>
      </c>
      <c r="K517" s="78"/>
      <c r="L517" s="78">
        <f t="shared" si="47"/>
        <v>0</v>
      </c>
    </row>
    <row r="518" spans="2:12" ht="22.5" x14ac:dyDescent="0.25">
      <c r="B518" s="50">
        <f t="shared" si="46"/>
        <v>506</v>
      </c>
      <c r="C518" s="50" t="s">
        <v>40</v>
      </c>
      <c r="D518" s="65" t="s">
        <v>9</v>
      </c>
      <c r="E518" s="51">
        <v>1</v>
      </c>
      <c r="F518" s="65" t="s">
        <v>1230</v>
      </c>
      <c r="G518" s="65" t="s">
        <v>742</v>
      </c>
      <c r="H518" s="51" t="s">
        <v>1813</v>
      </c>
      <c r="I518" s="51" t="s">
        <v>1226</v>
      </c>
      <c r="J518" s="50">
        <v>4</v>
      </c>
      <c r="K518" s="78"/>
      <c r="L518" s="78">
        <f t="shared" si="47"/>
        <v>0</v>
      </c>
    </row>
    <row r="519" spans="2:12" ht="22.5" x14ac:dyDescent="0.25">
      <c r="B519" s="50">
        <f t="shared" si="46"/>
        <v>507</v>
      </c>
      <c r="C519" s="50" t="s">
        <v>40</v>
      </c>
      <c r="D519" s="65" t="s">
        <v>9</v>
      </c>
      <c r="E519" s="51">
        <v>1</v>
      </c>
      <c r="F519" s="65" t="s">
        <v>1231</v>
      </c>
      <c r="G519" s="65" t="s">
        <v>742</v>
      </c>
      <c r="H519" s="51" t="s">
        <v>1813</v>
      </c>
      <c r="I519" s="51" t="s">
        <v>1226</v>
      </c>
      <c r="J519" s="50">
        <v>4</v>
      </c>
      <c r="K519" s="78"/>
      <c r="L519" s="78">
        <f t="shared" si="47"/>
        <v>0</v>
      </c>
    </row>
    <row r="520" spans="2:12" ht="22.5" x14ac:dyDescent="0.25">
      <c r="B520" s="50">
        <f t="shared" si="46"/>
        <v>508</v>
      </c>
      <c r="C520" s="50" t="s">
        <v>40</v>
      </c>
      <c r="D520" s="65" t="s">
        <v>9</v>
      </c>
      <c r="E520" s="51">
        <v>1</v>
      </c>
      <c r="F520" s="65" t="s">
        <v>1232</v>
      </c>
      <c r="G520" s="65" t="s">
        <v>742</v>
      </c>
      <c r="H520" s="51" t="s">
        <v>1813</v>
      </c>
      <c r="I520" s="51" t="s">
        <v>1226</v>
      </c>
      <c r="J520" s="50">
        <v>4</v>
      </c>
      <c r="K520" s="78"/>
      <c r="L520" s="78">
        <f t="shared" si="47"/>
        <v>0</v>
      </c>
    </row>
    <row r="521" spans="2:12" ht="22.5" x14ac:dyDescent="0.25">
      <c r="B521" s="50">
        <f t="shared" si="46"/>
        <v>509</v>
      </c>
      <c r="C521" s="50" t="s">
        <v>40</v>
      </c>
      <c r="D521" s="65" t="s">
        <v>9</v>
      </c>
      <c r="E521" s="51">
        <v>1</v>
      </c>
      <c r="F521" s="65" t="s">
        <v>1233</v>
      </c>
      <c r="G521" s="65" t="s">
        <v>742</v>
      </c>
      <c r="H521" s="51" t="s">
        <v>1813</v>
      </c>
      <c r="I521" s="51" t="s">
        <v>1226</v>
      </c>
      <c r="J521" s="50">
        <v>4</v>
      </c>
      <c r="K521" s="78"/>
      <c r="L521" s="78">
        <f t="shared" si="47"/>
        <v>0</v>
      </c>
    </row>
    <row r="522" spans="2:12" ht="22.5" x14ac:dyDescent="0.25">
      <c r="B522" s="50">
        <f t="shared" si="46"/>
        <v>510</v>
      </c>
      <c r="C522" s="50" t="s">
        <v>40</v>
      </c>
      <c r="D522" s="65" t="s">
        <v>9</v>
      </c>
      <c r="E522" s="51">
        <v>1</v>
      </c>
      <c r="F522" s="65" t="s">
        <v>1234</v>
      </c>
      <c r="G522" s="65" t="s">
        <v>742</v>
      </c>
      <c r="H522" s="51" t="s">
        <v>1813</v>
      </c>
      <c r="I522" s="51" t="s">
        <v>1226</v>
      </c>
      <c r="J522" s="50">
        <v>4</v>
      </c>
      <c r="K522" s="78"/>
      <c r="L522" s="78">
        <f t="shared" si="47"/>
        <v>0</v>
      </c>
    </row>
    <row r="523" spans="2:12" ht="22.5" x14ac:dyDescent="0.25">
      <c r="B523" s="50">
        <f t="shared" si="46"/>
        <v>511</v>
      </c>
      <c r="C523" s="50" t="s">
        <v>40</v>
      </c>
      <c r="D523" s="65" t="s">
        <v>9</v>
      </c>
      <c r="E523" s="51">
        <v>1</v>
      </c>
      <c r="F523" s="65" t="s">
        <v>828</v>
      </c>
      <c r="G523" s="65" t="s">
        <v>742</v>
      </c>
      <c r="H523" s="51" t="s">
        <v>1813</v>
      </c>
      <c r="I523" s="51" t="s">
        <v>1226</v>
      </c>
      <c r="J523" s="50">
        <v>4</v>
      </c>
      <c r="K523" s="78"/>
      <c r="L523" s="78">
        <f t="shared" si="47"/>
        <v>0</v>
      </c>
    </row>
    <row r="524" spans="2:12" ht="22.5" x14ac:dyDescent="0.25">
      <c r="B524" s="50">
        <f t="shared" si="46"/>
        <v>512</v>
      </c>
      <c r="C524" s="50" t="s">
        <v>40</v>
      </c>
      <c r="D524" s="65" t="s">
        <v>9</v>
      </c>
      <c r="E524" s="51">
        <v>1</v>
      </c>
      <c r="F524" s="65">
        <v>1140</v>
      </c>
      <c r="G524" s="65" t="s">
        <v>742</v>
      </c>
      <c r="H524" s="51" t="s">
        <v>1813</v>
      </c>
      <c r="I524" s="51" t="s">
        <v>1226</v>
      </c>
      <c r="J524" s="50">
        <v>4</v>
      </c>
      <c r="K524" s="78"/>
      <c r="L524" s="78">
        <f t="shared" si="47"/>
        <v>0</v>
      </c>
    </row>
    <row r="525" spans="2:12" ht="22.5" x14ac:dyDescent="0.25">
      <c r="B525" s="50">
        <f t="shared" si="46"/>
        <v>513</v>
      </c>
      <c r="C525" s="50" t="s">
        <v>40</v>
      </c>
      <c r="D525" s="65" t="s">
        <v>9</v>
      </c>
      <c r="E525" s="51">
        <v>1</v>
      </c>
      <c r="F525" s="65" t="s">
        <v>1235</v>
      </c>
      <c r="G525" s="65" t="s">
        <v>742</v>
      </c>
      <c r="H525" s="51" t="s">
        <v>1813</v>
      </c>
      <c r="I525" s="51" t="s">
        <v>1226</v>
      </c>
      <c r="J525" s="50">
        <v>4</v>
      </c>
      <c r="K525" s="78"/>
      <c r="L525" s="78">
        <f t="shared" si="47"/>
        <v>0</v>
      </c>
    </row>
    <row r="526" spans="2:12" ht="22.5" x14ac:dyDescent="0.25">
      <c r="B526" s="50">
        <f t="shared" si="46"/>
        <v>514</v>
      </c>
      <c r="C526" s="50" t="s">
        <v>40</v>
      </c>
      <c r="D526" s="65" t="s">
        <v>9</v>
      </c>
      <c r="E526" s="51">
        <v>1</v>
      </c>
      <c r="F526" s="65">
        <v>2300</v>
      </c>
      <c r="G526" s="65" t="s">
        <v>742</v>
      </c>
      <c r="H526" s="51" t="s">
        <v>1813</v>
      </c>
      <c r="I526" s="51" t="s">
        <v>1226</v>
      </c>
      <c r="J526" s="50">
        <v>4</v>
      </c>
      <c r="K526" s="78"/>
      <c r="L526" s="78">
        <f t="shared" si="47"/>
        <v>0</v>
      </c>
    </row>
    <row r="527" spans="2:12" ht="22.5" x14ac:dyDescent="0.25">
      <c r="B527" s="50">
        <f t="shared" ref="B527:B590" si="48">B526+1</f>
        <v>515</v>
      </c>
      <c r="C527" s="50" t="s">
        <v>40</v>
      </c>
      <c r="D527" s="65" t="s">
        <v>9</v>
      </c>
      <c r="E527" s="51">
        <v>1</v>
      </c>
      <c r="F527" s="65">
        <v>1300</v>
      </c>
      <c r="G527" s="65" t="s">
        <v>742</v>
      </c>
      <c r="H527" s="51" t="s">
        <v>1813</v>
      </c>
      <c r="I527" s="51" t="s">
        <v>1226</v>
      </c>
      <c r="J527" s="50">
        <v>4</v>
      </c>
      <c r="K527" s="78"/>
      <c r="L527" s="78">
        <f t="shared" si="47"/>
        <v>0</v>
      </c>
    </row>
    <row r="528" spans="2:12" ht="22.5" x14ac:dyDescent="0.25">
      <c r="B528" s="50">
        <f t="shared" si="48"/>
        <v>516</v>
      </c>
      <c r="C528" s="50" t="s">
        <v>40</v>
      </c>
      <c r="D528" s="65" t="s">
        <v>9</v>
      </c>
      <c r="E528" s="51">
        <v>1</v>
      </c>
      <c r="F528" s="65">
        <v>1310</v>
      </c>
      <c r="G528" s="65" t="s">
        <v>742</v>
      </c>
      <c r="H528" s="51" t="s">
        <v>1813</v>
      </c>
      <c r="I528" s="51" t="s">
        <v>1226</v>
      </c>
      <c r="J528" s="50">
        <v>4</v>
      </c>
      <c r="K528" s="78"/>
      <c r="L528" s="78">
        <f t="shared" si="47"/>
        <v>0</v>
      </c>
    </row>
    <row r="529" spans="2:12" ht="22.5" x14ac:dyDescent="0.25">
      <c r="B529" s="50">
        <f t="shared" si="48"/>
        <v>517</v>
      </c>
      <c r="C529" s="50" t="s">
        <v>40</v>
      </c>
      <c r="D529" s="65" t="s">
        <v>9</v>
      </c>
      <c r="E529" s="51">
        <v>1</v>
      </c>
      <c r="F529" s="65">
        <v>2000</v>
      </c>
      <c r="G529" s="65" t="s">
        <v>742</v>
      </c>
      <c r="H529" s="51" t="s">
        <v>1813</v>
      </c>
      <c r="I529" s="51" t="s">
        <v>1226</v>
      </c>
      <c r="J529" s="50">
        <v>4</v>
      </c>
      <c r="K529" s="78"/>
      <c r="L529" s="78">
        <f t="shared" si="47"/>
        <v>0</v>
      </c>
    </row>
    <row r="530" spans="2:12" ht="22.5" x14ac:dyDescent="0.25">
      <c r="B530" s="50">
        <f t="shared" si="48"/>
        <v>518</v>
      </c>
      <c r="C530" s="50" t="s">
        <v>40</v>
      </c>
      <c r="D530" s="65" t="s">
        <v>9</v>
      </c>
      <c r="E530" s="51">
        <v>1</v>
      </c>
      <c r="F530" s="65">
        <v>655</v>
      </c>
      <c r="G530" s="65" t="s">
        <v>742</v>
      </c>
      <c r="H530" s="51" t="s">
        <v>1813</v>
      </c>
      <c r="I530" s="51" t="s">
        <v>1226</v>
      </c>
      <c r="J530" s="50">
        <v>4</v>
      </c>
      <c r="K530" s="78"/>
      <c r="L530" s="78">
        <f t="shared" si="47"/>
        <v>0</v>
      </c>
    </row>
    <row r="531" spans="2:12" ht="22.5" x14ac:dyDescent="0.25">
      <c r="B531" s="50">
        <f t="shared" si="48"/>
        <v>519</v>
      </c>
      <c r="C531" s="50" t="s">
        <v>40</v>
      </c>
      <c r="D531" s="65" t="s">
        <v>9</v>
      </c>
      <c r="E531" s="51">
        <v>1</v>
      </c>
      <c r="F531" s="65" t="s">
        <v>1236</v>
      </c>
      <c r="G531" s="65" t="s">
        <v>742</v>
      </c>
      <c r="H531" s="51" t="s">
        <v>1813</v>
      </c>
      <c r="I531" s="51" t="s">
        <v>1237</v>
      </c>
      <c r="J531" s="50">
        <v>4</v>
      </c>
      <c r="K531" s="78"/>
      <c r="L531" s="78">
        <f t="shared" si="47"/>
        <v>0</v>
      </c>
    </row>
    <row r="532" spans="2:12" ht="22.5" x14ac:dyDescent="0.25">
      <c r="B532" s="50">
        <f t="shared" si="48"/>
        <v>520</v>
      </c>
      <c r="C532" s="50" t="s">
        <v>40</v>
      </c>
      <c r="D532" s="65" t="s">
        <v>9</v>
      </c>
      <c r="E532" s="51">
        <v>1</v>
      </c>
      <c r="F532" s="65" t="s">
        <v>1238</v>
      </c>
      <c r="G532" s="65" t="s">
        <v>742</v>
      </c>
      <c r="H532" s="51" t="s">
        <v>1813</v>
      </c>
      <c r="I532" s="51" t="s">
        <v>1237</v>
      </c>
      <c r="J532" s="50">
        <v>4</v>
      </c>
      <c r="K532" s="78"/>
      <c r="L532" s="78">
        <f t="shared" si="47"/>
        <v>0</v>
      </c>
    </row>
    <row r="533" spans="2:12" ht="22.5" x14ac:dyDescent="0.25">
      <c r="B533" s="50">
        <f t="shared" si="48"/>
        <v>521</v>
      </c>
      <c r="C533" s="50" t="s">
        <v>40</v>
      </c>
      <c r="D533" s="65" t="s">
        <v>9</v>
      </c>
      <c r="E533" s="51">
        <v>1</v>
      </c>
      <c r="F533" s="65" t="s">
        <v>1239</v>
      </c>
      <c r="G533" s="65" t="s">
        <v>742</v>
      </c>
      <c r="H533" s="51" t="s">
        <v>1813</v>
      </c>
      <c r="I533" s="51" t="s">
        <v>1237</v>
      </c>
      <c r="J533" s="50">
        <v>4</v>
      </c>
      <c r="K533" s="78"/>
      <c r="L533" s="78">
        <f t="shared" si="47"/>
        <v>0</v>
      </c>
    </row>
    <row r="534" spans="2:12" ht="22.5" x14ac:dyDescent="0.25">
      <c r="B534" s="50">
        <f t="shared" si="48"/>
        <v>522</v>
      </c>
      <c r="C534" s="50" t="s">
        <v>40</v>
      </c>
      <c r="D534" s="65" t="s">
        <v>9</v>
      </c>
      <c r="E534" s="51">
        <v>1</v>
      </c>
      <c r="F534" s="65" t="s">
        <v>1240</v>
      </c>
      <c r="G534" s="65" t="s">
        <v>742</v>
      </c>
      <c r="H534" s="51" t="s">
        <v>1813</v>
      </c>
      <c r="I534" s="51" t="s">
        <v>1237</v>
      </c>
      <c r="J534" s="50">
        <v>4</v>
      </c>
      <c r="K534" s="78"/>
      <c r="L534" s="78">
        <f t="shared" si="47"/>
        <v>0</v>
      </c>
    </row>
    <row r="535" spans="2:12" ht="22.5" x14ac:dyDescent="0.25">
      <c r="B535" s="50">
        <f t="shared" si="48"/>
        <v>523</v>
      </c>
      <c r="C535" s="50" t="s">
        <v>40</v>
      </c>
      <c r="D535" s="65" t="s">
        <v>9</v>
      </c>
      <c r="E535" s="51">
        <v>1</v>
      </c>
      <c r="F535" s="65" t="s">
        <v>1241</v>
      </c>
      <c r="G535" s="65" t="s">
        <v>742</v>
      </c>
      <c r="H535" s="51" t="s">
        <v>1813</v>
      </c>
      <c r="I535" s="51" t="s">
        <v>1237</v>
      </c>
      <c r="J535" s="50">
        <v>4</v>
      </c>
      <c r="K535" s="78"/>
      <c r="L535" s="78">
        <f t="shared" si="47"/>
        <v>0</v>
      </c>
    </row>
    <row r="536" spans="2:12" ht="22.5" x14ac:dyDescent="0.25">
      <c r="B536" s="50">
        <f t="shared" si="48"/>
        <v>524</v>
      </c>
      <c r="C536" s="50" t="s">
        <v>40</v>
      </c>
      <c r="D536" s="65" t="s">
        <v>9</v>
      </c>
      <c r="E536" s="51">
        <v>1</v>
      </c>
      <c r="F536" s="65" t="s">
        <v>1242</v>
      </c>
      <c r="G536" s="65" t="s">
        <v>742</v>
      </c>
      <c r="H536" s="51" t="s">
        <v>1813</v>
      </c>
      <c r="I536" s="51" t="s">
        <v>1237</v>
      </c>
      <c r="J536" s="50">
        <v>4</v>
      </c>
      <c r="K536" s="78"/>
      <c r="L536" s="78">
        <f t="shared" si="47"/>
        <v>0</v>
      </c>
    </row>
    <row r="537" spans="2:12" ht="22.5" x14ac:dyDescent="0.25">
      <c r="B537" s="50">
        <f t="shared" si="48"/>
        <v>525</v>
      </c>
      <c r="C537" s="50" t="s">
        <v>40</v>
      </c>
      <c r="D537" s="65" t="s">
        <v>9</v>
      </c>
      <c r="E537" s="51">
        <v>1</v>
      </c>
      <c r="F537" s="65">
        <v>3600</v>
      </c>
      <c r="G537" s="65" t="s">
        <v>742</v>
      </c>
      <c r="H537" s="51" t="s">
        <v>1813</v>
      </c>
      <c r="I537" s="51" t="s">
        <v>1237</v>
      </c>
      <c r="J537" s="50">
        <v>4</v>
      </c>
      <c r="K537" s="78"/>
      <c r="L537" s="78">
        <f t="shared" si="47"/>
        <v>0</v>
      </c>
    </row>
    <row r="538" spans="2:12" ht="22.5" x14ac:dyDescent="0.25">
      <c r="B538" s="50">
        <f t="shared" si="48"/>
        <v>526</v>
      </c>
      <c r="C538" s="50" t="s">
        <v>40</v>
      </c>
      <c r="D538" s="65" t="s">
        <v>9</v>
      </c>
      <c r="E538" s="51">
        <v>1</v>
      </c>
      <c r="F538" s="65">
        <v>1310</v>
      </c>
      <c r="G538" s="65" t="s">
        <v>742</v>
      </c>
      <c r="H538" s="51" t="s">
        <v>1813</v>
      </c>
      <c r="I538" s="51" t="s">
        <v>1237</v>
      </c>
      <c r="J538" s="50">
        <v>4</v>
      </c>
      <c r="K538" s="78"/>
      <c r="L538" s="78">
        <f t="shared" si="47"/>
        <v>0</v>
      </c>
    </row>
    <row r="539" spans="2:12" ht="22.5" x14ac:dyDescent="0.25">
      <c r="B539" s="50">
        <f t="shared" si="48"/>
        <v>527</v>
      </c>
      <c r="C539" s="50" t="s">
        <v>40</v>
      </c>
      <c r="D539" s="65" t="s">
        <v>9</v>
      </c>
      <c r="E539" s="51">
        <v>1</v>
      </c>
      <c r="F539" s="65">
        <v>1310</v>
      </c>
      <c r="G539" s="65" t="s">
        <v>742</v>
      </c>
      <c r="H539" s="51" t="s">
        <v>1813</v>
      </c>
      <c r="I539" s="51" t="s">
        <v>1237</v>
      </c>
      <c r="J539" s="50">
        <v>4</v>
      </c>
      <c r="K539" s="78"/>
      <c r="L539" s="78">
        <f t="shared" si="47"/>
        <v>0</v>
      </c>
    </row>
    <row r="540" spans="2:12" ht="22.5" x14ac:dyDescent="0.25">
      <c r="B540" s="50">
        <f t="shared" si="48"/>
        <v>528</v>
      </c>
      <c r="C540" s="50" t="s">
        <v>40</v>
      </c>
      <c r="D540" s="65" t="s">
        <v>9</v>
      </c>
      <c r="E540" s="51">
        <v>1</v>
      </c>
      <c r="F540" s="65">
        <v>2000</v>
      </c>
      <c r="G540" s="65" t="s">
        <v>742</v>
      </c>
      <c r="H540" s="51" t="s">
        <v>1813</v>
      </c>
      <c r="I540" s="51" t="s">
        <v>1237</v>
      </c>
      <c r="J540" s="50">
        <v>4</v>
      </c>
      <c r="K540" s="78"/>
      <c r="L540" s="78">
        <f t="shared" si="47"/>
        <v>0</v>
      </c>
    </row>
    <row r="541" spans="2:12" ht="22.5" x14ac:dyDescent="0.25">
      <c r="B541" s="50">
        <f t="shared" si="48"/>
        <v>529</v>
      </c>
      <c r="C541" s="50" t="s">
        <v>40</v>
      </c>
      <c r="D541" s="65" t="s">
        <v>9</v>
      </c>
      <c r="E541" s="51">
        <v>1</v>
      </c>
      <c r="F541" s="65">
        <v>650</v>
      </c>
      <c r="G541" s="65" t="s">
        <v>742</v>
      </c>
      <c r="H541" s="51" t="s">
        <v>1813</v>
      </c>
      <c r="I541" s="51" t="s">
        <v>1237</v>
      </c>
      <c r="J541" s="50">
        <v>4</v>
      </c>
      <c r="K541" s="78"/>
      <c r="L541" s="78">
        <f t="shared" si="47"/>
        <v>0</v>
      </c>
    </row>
    <row r="542" spans="2:12" ht="22.5" x14ac:dyDescent="0.25">
      <c r="B542" s="50">
        <f t="shared" si="48"/>
        <v>530</v>
      </c>
      <c r="C542" s="50" t="s">
        <v>40</v>
      </c>
      <c r="D542" s="65" t="s">
        <v>9</v>
      </c>
      <c r="E542" s="51">
        <v>1</v>
      </c>
      <c r="F542" s="65">
        <v>650</v>
      </c>
      <c r="G542" s="65" t="s">
        <v>742</v>
      </c>
      <c r="H542" s="51" t="s">
        <v>1813</v>
      </c>
      <c r="I542" s="51" t="s">
        <v>1237</v>
      </c>
      <c r="J542" s="50">
        <v>4</v>
      </c>
      <c r="K542" s="78"/>
      <c r="L542" s="78">
        <f t="shared" ref="L542:L579" si="49">K542*J542*E542</f>
        <v>0</v>
      </c>
    </row>
    <row r="543" spans="2:12" ht="22.5" x14ac:dyDescent="0.25">
      <c r="B543" s="50">
        <f t="shared" si="48"/>
        <v>531</v>
      </c>
      <c r="C543" s="50" t="s">
        <v>40</v>
      </c>
      <c r="D543" s="65" t="s">
        <v>9</v>
      </c>
      <c r="E543" s="51">
        <v>1</v>
      </c>
      <c r="F543" s="65">
        <v>1300</v>
      </c>
      <c r="G543" s="65" t="s">
        <v>742</v>
      </c>
      <c r="H543" s="51" t="s">
        <v>1813</v>
      </c>
      <c r="I543" s="51" t="s">
        <v>1237</v>
      </c>
      <c r="J543" s="50">
        <v>4</v>
      </c>
      <c r="K543" s="78"/>
      <c r="L543" s="78">
        <f t="shared" si="49"/>
        <v>0</v>
      </c>
    </row>
    <row r="544" spans="2:12" ht="22.5" x14ac:dyDescent="0.25">
      <c r="B544" s="50">
        <f t="shared" si="48"/>
        <v>532</v>
      </c>
      <c r="C544" s="50" t="s">
        <v>40</v>
      </c>
      <c r="D544" s="65" t="s">
        <v>9</v>
      </c>
      <c r="E544" s="51">
        <v>1</v>
      </c>
      <c r="F544" s="65">
        <v>2040</v>
      </c>
      <c r="G544" s="65" t="s">
        <v>742</v>
      </c>
      <c r="H544" s="51" t="s">
        <v>1813</v>
      </c>
      <c r="I544" s="51" t="s">
        <v>1237</v>
      </c>
      <c r="J544" s="50">
        <v>4</v>
      </c>
      <c r="K544" s="78"/>
      <c r="L544" s="78">
        <f t="shared" si="49"/>
        <v>0</v>
      </c>
    </row>
    <row r="545" spans="2:12" ht="22.5" x14ac:dyDescent="0.25">
      <c r="B545" s="50">
        <f t="shared" si="48"/>
        <v>533</v>
      </c>
      <c r="C545" s="50" t="s">
        <v>40</v>
      </c>
      <c r="D545" s="65" t="s">
        <v>9</v>
      </c>
      <c r="E545" s="51">
        <v>1</v>
      </c>
      <c r="F545" s="65">
        <v>800</v>
      </c>
      <c r="G545" s="65" t="s">
        <v>742</v>
      </c>
      <c r="H545" s="51" t="s">
        <v>1813</v>
      </c>
      <c r="I545" s="51" t="s">
        <v>1237</v>
      </c>
      <c r="J545" s="50">
        <v>4</v>
      </c>
      <c r="K545" s="78"/>
      <c r="L545" s="78">
        <f t="shared" si="49"/>
        <v>0</v>
      </c>
    </row>
    <row r="546" spans="2:12" ht="22.5" x14ac:dyDescent="0.25">
      <c r="B546" s="50">
        <f t="shared" si="48"/>
        <v>534</v>
      </c>
      <c r="C546" s="50" t="s">
        <v>40</v>
      </c>
      <c r="D546" s="65" t="s">
        <v>9</v>
      </c>
      <c r="E546" s="51">
        <v>1</v>
      </c>
      <c r="F546" s="65" t="s">
        <v>1243</v>
      </c>
      <c r="G546" s="65" t="s">
        <v>742</v>
      </c>
      <c r="H546" s="51" t="s">
        <v>1813</v>
      </c>
      <c r="I546" s="51" t="s">
        <v>1237</v>
      </c>
      <c r="J546" s="50">
        <v>4</v>
      </c>
      <c r="K546" s="78"/>
      <c r="L546" s="78">
        <f t="shared" si="49"/>
        <v>0</v>
      </c>
    </row>
    <row r="547" spans="2:12" ht="22.5" x14ac:dyDescent="0.25">
      <c r="B547" s="50">
        <f t="shared" si="48"/>
        <v>535</v>
      </c>
      <c r="C547" s="50" t="s">
        <v>40</v>
      </c>
      <c r="D547" s="65" t="s">
        <v>9</v>
      </c>
      <c r="E547" s="51">
        <v>1</v>
      </c>
      <c r="F547" s="65" t="s">
        <v>1244</v>
      </c>
      <c r="G547" s="65" t="s">
        <v>742</v>
      </c>
      <c r="H547" s="51" t="s">
        <v>1813</v>
      </c>
      <c r="I547" s="51" t="s">
        <v>1245</v>
      </c>
      <c r="J547" s="50">
        <v>4</v>
      </c>
      <c r="K547" s="78"/>
      <c r="L547" s="78">
        <f t="shared" si="49"/>
        <v>0</v>
      </c>
    </row>
    <row r="548" spans="2:12" ht="22.5" x14ac:dyDescent="0.25">
      <c r="B548" s="50">
        <f t="shared" si="48"/>
        <v>536</v>
      </c>
      <c r="C548" s="50" t="s">
        <v>40</v>
      </c>
      <c r="D548" s="65" t="s">
        <v>9</v>
      </c>
      <c r="E548" s="51">
        <v>1</v>
      </c>
      <c r="F548" s="65" t="s">
        <v>1246</v>
      </c>
      <c r="G548" s="65" t="s">
        <v>742</v>
      </c>
      <c r="H548" s="51" t="s">
        <v>1813</v>
      </c>
      <c r="I548" s="51" t="s">
        <v>1245</v>
      </c>
      <c r="J548" s="50">
        <v>4</v>
      </c>
      <c r="K548" s="78"/>
      <c r="L548" s="78">
        <f t="shared" si="49"/>
        <v>0</v>
      </c>
    </row>
    <row r="549" spans="2:12" ht="22.5" x14ac:dyDescent="0.25">
      <c r="B549" s="50">
        <f t="shared" si="48"/>
        <v>537</v>
      </c>
      <c r="C549" s="50" t="s">
        <v>40</v>
      </c>
      <c r="D549" s="65" t="s">
        <v>9</v>
      </c>
      <c r="E549" s="51">
        <v>1</v>
      </c>
      <c r="F549" s="65" t="s">
        <v>1247</v>
      </c>
      <c r="G549" s="65" t="s">
        <v>742</v>
      </c>
      <c r="H549" s="51" t="s">
        <v>1813</v>
      </c>
      <c r="I549" s="51" t="s">
        <v>1245</v>
      </c>
      <c r="J549" s="50">
        <v>4</v>
      </c>
      <c r="K549" s="78"/>
      <c r="L549" s="78">
        <f t="shared" si="49"/>
        <v>0</v>
      </c>
    </row>
    <row r="550" spans="2:12" ht="22.5" x14ac:dyDescent="0.25">
      <c r="B550" s="50">
        <f t="shared" si="48"/>
        <v>538</v>
      </c>
      <c r="C550" s="50" t="s">
        <v>40</v>
      </c>
      <c r="D550" s="65" t="s">
        <v>9</v>
      </c>
      <c r="E550" s="51">
        <v>1</v>
      </c>
      <c r="F550" s="65" t="s">
        <v>1248</v>
      </c>
      <c r="G550" s="65" t="s">
        <v>742</v>
      </c>
      <c r="H550" s="51" t="s">
        <v>1813</v>
      </c>
      <c r="I550" s="51" t="s">
        <v>1245</v>
      </c>
      <c r="J550" s="50">
        <v>4</v>
      </c>
      <c r="K550" s="78"/>
      <c r="L550" s="78">
        <f t="shared" si="49"/>
        <v>0</v>
      </c>
    </row>
    <row r="551" spans="2:12" ht="22.5" x14ac:dyDescent="0.25">
      <c r="B551" s="50">
        <f t="shared" si="48"/>
        <v>539</v>
      </c>
      <c r="C551" s="50" t="s">
        <v>40</v>
      </c>
      <c r="D551" s="65" t="s">
        <v>9</v>
      </c>
      <c r="E551" s="51">
        <v>1</v>
      </c>
      <c r="F551" s="65">
        <v>2700</v>
      </c>
      <c r="G551" s="65" t="s">
        <v>742</v>
      </c>
      <c r="H551" s="51" t="s">
        <v>1813</v>
      </c>
      <c r="I551" s="51" t="s">
        <v>1245</v>
      </c>
      <c r="J551" s="50">
        <v>4</v>
      </c>
      <c r="K551" s="78"/>
      <c r="L551" s="78">
        <f t="shared" si="49"/>
        <v>0</v>
      </c>
    </row>
    <row r="552" spans="2:12" ht="22.5" x14ac:dyDescent="0.25">
      <c r="B552" s="50">
        <f t="shared" si="48"/>
        <v>540</v>
      </c>
      <c r="C552" s="50" t="s">
        <v>40</v>
      </c>
      <c r="D552" s="65" t="s">
        <v>9</v>
      </c>
      <c r="E552" s="51">
        <v>1</v>
      </c>
      <c r="F552" s="65"/>
      <c r="G552" s="65" t="s">
        <v>742</v>
      </c>
      <c r="H552" s="51" t="s">
        <v>1813</v>
      </c>
      <c r="I552" s="51" t="s">
        <v>1245</v>
      </c>
      <c r="J552" s="50">
        <v>4</v>
      </c>
      <c r="K552" s="78"/>
      <c r="L552" s="78">
        <f t="shared" si="49"/>
        <v>0</v>
      </c>
    </row>
    <row r="553" spans="2:12" ht="22.5" x14ac:dyDescent="0.25">
      <c r="B553" s="50">
        <f t="shared" si="48"/>
        <v>541</v>
      </c>
      <c r="C553" s="50" t="s">
        <v>40</v>
      </c>
      <c r="D553" s="65" t="s">
        <v>9</v>
      </c>
      <c r="E553" s="51">
        <v>1</v>
      </c>
      <c r="F553" s="65" t="s">
        <v>1247</v>
      </c>
      <c r="G553" s="65" t="s">
        <v>742</v>
      </c>
      <c r="H553" s="51" t="s">
        <v>1813</v>
      </c>
      <c r="I553" s="51" t="s">
        <v>1249</v>
      </c>
      <c r="J553" s="50">
        <v>4</v>
      </c>
      <c r="K553" s="78"/>
      <c r="L553" s="78">
        <f t="shared" si="49"/>
        <v>0</v>
      </c>
    </row>
    <row r="554" spans="2:12" ht="22.5" x14ac:dyDescent="0.25">
      <c r="B554" s="50">
        <f t="shared" si="48"/>
        <v>542</v>
      </c>
      <c r="C554" s="50" t="s">
        <v>40</v>
      </c>
      <c r="D554" s="65" t="s">
        <v>9</v>
      </c>
      <c r="E554" s="51">
        <v>1</v>
      </c>
      <c r="F554" s="65" t="s">
        <v>1250</v>
      </c>
      <c r="G554" s="65" t="s">
        <v>742</v>
      </c>
      <c r="H554" s="51" t="s">
        <v>1813</v>
      </c>
      <c r="I554" s="51" t="s">
        <v>1249</v>
      </c>
      <c r="J554" s="50">
        <v>4</v>
      </c>
      <c r="K554" s="78"/>
      <c r="L554" s="78">
        <f t="shared" si="49"/>
        <v>0</v>
      </c>
    </row>
    <row r="555" spans="2:12" ht="22.5" x14ac:dyDescent="0.25">
      <c r="B555" s="50">
        <f t="shared" si="48"/>
        <v>543</v>
      </c>
      <c r="C555" s="50" t="s">
        <v>40</v>
      </c>
      <c r="D555" s="65" t="s">
        <v>9</v>
      </c>
      <c r="E555" s="51">
        <v>1</v>
      </c>
      <c r="F555" s="65" t="s">
        <v>1251</v>
      </c>
      <c r="G555" s="65" t="s">
        <v>742</v>
      </c>
      <c r="H555" s="51" t="s">
        <v>1813</v>
      </c>
      <c r="I555" s="51" t="s">
        <v>1249</v>
      </c>
      <c r="J555" s="50">
        <v>4</v>
      </c>
      <c r="K555" s="78"/>
      <c r="L555" s="78">
        <f t="shared" si="49"/>
        <v>0</v>
      </c>
    </row>
    <row r="556" spans="2:12" ht="22.5" x14ac:dyDescent="0.25">
      <c r="B556" s="50">
        <f t="shared" si="48"/>
        <v>544</v>
      </c>
      <c r="C556" s="50" t="s">
        <v>40</v>
      </c>
      <c r="D556" s="65" t="s">
        <v>9</v>
      </c>
      <c r="E556" s="51">
        <v>1</v>
      </c>
      <c r="F556" s="65" t="s">
        <v>1240</v>
      </c>
      <c r="G556" s="65" t="s">
        <v>742</v>
      </c>
      <c r="H556" s="51" t="s">
        <v>1813</v>
      </c>
      <c r="I556" s="51" t="s">
        <v>1249</v>
      </c>
      <c r="J556" s="50">
        <v>4</v>
      </c>
      <c r="K556" s="78"/>
      <c r="L556" s="78">
        <f t="shared" si="49"/>
        <v>0</v>
      </c>
    </row>
    <row r="557" spans="2:12" ht="22.5" x14ac:dyDescent="0.25">
      <c r="B557" s="50">
        <f t="shared" si="48"/>
        <v>545</v>
      </c>
      <c r="C557" s="50" t="s">
        <v>40</v>
      </c>
      <c r="D557" s="65" t="s">
        <v>9</v>
      </c>
      <c r="E557" s="51">
        <v>1</v>
      </c>
      <c r="F557" s="65">
        <v>2780</v>
      </c>
      <c r="G557" s="65" t="s">
        <v>742</v>
      </c>
      <c r="H557" s="51" t="s">
        <v>1813</v>
      </c>
      <c r="I557" s="51" t="s">
        <v>1249</v>
      </c>
      <c r="J557" s="50">
        <v>4</v>
      </c>
      <c r="K557" s="78"/>
      <c r="L557" s="78">
        <f t="shared" si="49"/>
        <v>0</v>
      </c>
    </row>
    <row r="558" spans="2:12" ht="22.5" x14ac:dyDescent="0.25">
      <c r="B558" s="50">
        <f t="shared" si="48"/>
        <v>546</v>
      </c>
      <c r="C558" s="50" t="s">
        <v>40</v>
      </c>
      <c r="D558" s="65" t="s">
        <v>9</v>
      </c>
      <c r="E558" s="51">
        <v>1</v>
      </c>
      <c r="F558" s="65" t="s">
        <v>1252</v>
      </c>
      <c r="G558" s="65" t="s">
        <v>742</v>
      </c>
      <c r="H558" s="51" t="s">
        <v>1813</v>
      </c>
      <c r="I558" s="51" t="s">
        <v>1253</v>
      </c>
      <c r="J558" s="50">
        <v>4</v>
      </c>
      <c r="K558" s="78"/>
      <c r="L558" s="78">
        <f t="shared" si="49"/>
        <v>0</v>
      </c>
    </row>
    <row r="559" spans="2:12" ht="22.5" x14ac:dyDescent="0.25">
      <c r="B559" s="50">
        <f t="shared" si="48"/>
        <v>547</v>
      </c>
      <c r="C559" s="50" t="s">
        <v>40</v>
      </c>
      <c r="D559" s="65" t="s">
        <v>9</v>
      </c>
      <c r="E559" s="51">
        <v>1</v>
      </c>
      <c r="F559" s="65" t="s">
        <v>1254</v>
      </c>
      <c r="G559" s="65" t="s">
        <v>742</v>
      </c>
      <c r="H559" s="51" t="s">
        <v>1813</v>
      </c>
      <c r="I559" s="51" t="s">
        <v>1253</v>
      </c>
      <c r="J559" s="50">
        <v>4</v>
      </c>
      <c r="K559" s="78"/>
      <c r="L559" s="78">
        <f t="shared" si="49"/>
        <v>0</v>
      </c>
    </row>
    <row r="560" spans="2:12" ht="22.5" x14ac:dyDescent="0.25">
      <c r="B560" s="50">
        <f t="shared" si="48"/>
        <v>548</v>
      </c>
      <c r="C560" s="50" t="s">
        <v>40</v>
      </c>
      <c r="D560" s="65" t="s">
        <v>9</v>
      </c>
      <c r="E560" s="51">
        <v>1</v>
      </c>
      <c r="F560" s="65" t="s">
        <v>1255</v>
      </c>
      <c r="G560" s="65" t="s">
        <v>742</v>
      </c>
      <c r="H560" s="51" t="s">
        <v>1813</v>
      </c>
      <c r="I560" s="51" t="s">
        <v>1253</v>
      </c>
      <c r="J560" s="50">
        <v>4</v>
      </c>
      <c r="K560" s="78"/>
      <c r="L560" s="78">
        <f t="shared" si="49"/>
        <v>0</v>
      </c>
    </row>
    <row r="561" spans="2:12" ht="22.5" x14ac:dyDescent="0.25">
      <c r="B561" s="50">
        <f t="shared" si="48"/>
        <v>549</v>
      </c>
      <c r="C561" s="50" t="s">
        <v>40</v>
      </c>
      <c r="D561" s="65" t="s">
        <v>9</v>
      </c>
      <c r="E561" s="51">
        <v>1</v>
      </c>
      <c r="F561" s="65" t="s">
        <v>1256</v>
      </c>
      <c r="G561" s="65" t="s">
        <v>742</v>
      </c>
      <c r="H561" s="51" t="s">
        <v>1813</v>
      </c>
      <c r="I561" s="51" t="s">
        <v>1253</v>
      </c>
      <c r="J561" s="50">
        <v>4</v>
      </c>
      <c r="K561" s="78"/>
      <c r="L561" s="78">
        <f t="shared" si="49"/>
        <v>0</v>
      </c>
    </row>
    <row r="562" spans="2:12" ht="22.5" x14ac:dyDescent="0.25">
      <c r="B562" s="50">
        <f t="shared" si="48"/>
        <v>550</v>
      </c>
      <c r="C562" s="50" t="s">
        <v>40</v>
      </c>
      <c r="D562" s="65" t="s">
        <v>9</v>
      </c>
      <c r="E562" s="51">
        <v>1</v>
      </c>
      <c r="F562" s="65" t="s">
        <v>1256</v>
      </c>
      <c r="G562" s="65" t="s">
        <v>742</v>
      </c>
      <c r="H562" s="51" t="s">
        <v>1813</v>
      </c>
      <c r="I562" s="51" t="s">
        <v>1253</v>
      </c>
      <c r="J562" s="50">
        <v>4</v>
      </c>
      <c r="K562" s="78"/>
      <c r="L562" s="78">
        <f t="shared" si="49"/>
        <v>0</v>
      </c>
    </row>
    <row r="563" spans="2:12" ht="22.5" x14ac:dyDescent="0.25">
      <c r="B563" s="50">
        <f t="shared" si="48"/>
        <v>551</v>
      </c>
      <c r="C563" s="50" t="s">
        <v>40</v>
      </c>
      <c r="D563" s="65" t="s">
        <v>9</v>
      </c>
      <c r="E563" s="51">
        <v>1</v>
      </c>
      <c r="F563" s="65" t="s">
        <v>1257</v>
      </c>
      <c r="G563" s="65" t="s">
        <v>742</v>
      </c>
      <c r="H563" s="51" t="s">
        <v>1813</v>
      </c>
      <c r="I563" s="51" t="s">
        <v>1253</v>
      </c>
      <c r="J563" s="50">
        <v>4</v>
      </c>
      <c r="K563" s="78"/>
      <c r="L563" s="78">
        <f t="shared" si="49"/>
        <v>0</v>
      </c>
    </row>
    <row r="564" spans="2:12" ht="22.5" x14ac:dyDescent="0.25">
      <c r="B564" s="50">
        <f t="shared" si="48"/>
        <v>552</v>
      </c>
      <c r="C564" s="50" t="s">
        <v>40</v>
      </c>
      <c r="D564" s="65" t="s">
        <v>9</v>
      </c>
      <c r="E564" s="51">
        <v>1</v>
      </c>
      <c r="F564" s="65" t="s">
        <v>1258</v>
      </c>
      <c r="G564" s="65" t="s">
        <v>742</v>
      </c>
      <c r="H564" s="51" t="s">
        <v>1813</v>
      </c>
      <c r="I564" s="51" t="s">
        <v>1253</v>
      </c>
      <c r="J564" s="50">
        <v>4</v>
      </c>
      <c r="K564" s="78"/>
      <c r="L564" s="78">
        <f t="shared" si="49"/>
        <v>0</v>
      </c>
    </row>
    <row r="565" spans="2:12" ht="22.5" x14ac:dyDescent="0.25">
      <c r="B565" s="50">
        <f t="shared" si="48"/>
        <v>553</v>
      </c>
      <c r="C565" s="50" t="s">
        <v>39</v>
      </c>
      <c r="D565" s="65" t="s">
        <v>1259</v>
      </c>
      <c r="E565" s="51">
        <v>10</v>
      </c>
      <c r="F565" s="65"/>
      <c r="G565" s="65"/>
      <c r="H565" s="51" t="s">
        <v>1813</v>
      </c>
      <c r="I565" s="51" t="s">
        <v>1260</v>
      </c>
      <c r="J565" s="50">
        <v>2</v>
      </c>
      <c r="K565" s="78"/>
      <c r="L565" s="78">
        <f t="shared" si="49"/>
        <v>0</v>
      </c>
    </row>
    <row r="566" spans="2:12" ht="33.75" x14ac:dyDescent="0.25">
      <c r="B566" s="50">
        <f t="shared" si="48"/>
        <v>554</v>
      </c>
      <c r="C566" s="50" t="s">
        <v>39</v>
      </c>
      <c r="D566" s="65" t="s">
        <v>1261</v>
      </c>
      <c r="E566" s="51">
        <v>15</v>
      </c>
      <c r="F566" s="65"/>
      <c r="G566" s="65"/>
      <c r="H566" s="51" t="s">
        <v>1813</v>
      </c>
      <c r="I566" s="51" t="s">
        <v>1262</v>
      </c>
      <c r="J566" s="50">
        <v>2</v>
      </c>
      <c r="K566" s="78"/>
      <c r="L566" s="78">
        <f t="shared" si="49"/>
        <v>0</v>
      </c>
    </row>
    <row r="567" spans="2:12" ht="22.5" x14ac:dyDescent="0.25">
      <c r="B567" s="50">
        <f t="shared" si="48"/>
        <v>555</v>
      </c>
      <c r="C567" s="50" t="s">
        <v>39</v>
      </c>
      <c r="D567" s="65" t="s">
        <v>1263</v>
      </c>
      <c r="E567" s="51">
        <v>7</v>
      </c>
      <c r="F567" s="65"/>
      <c r="G567" s="65"/>
      <c r="H567" s="51" t="s">
        <v>1813</v>
      </c>
      <c r="I567" s="51" t="s">
        <v>1264</v>
      </c>
      <c r="J567" s="50">
        <v>2</v>
      </c>
      <c r="K567" s="78"/>
      <c r="L567" s="78">
        <f t="shared" si="49"/>
        <v>0</v>
      </c>
    </row>
    <row r="568" spans="2:12" ht="22.5" x14ac:dyDescent="0.25">
      <c r="B568" s="50">
        <f t="shared" si="48"/>
        <v>556</v>
      </c>
      <c r="C568" s="50" t="s">
        <v>39</v>
      </c>
      <c r="D568" s="65" t="s">
        <v>1265</v>
      </c>
      <c r="E568" s="51">
        <v>9</v>
      </c>
      <c r="F568" s="65"/>
      <c r="G568" s="65"/>
      <c r="H568" s="51" t="s">
        <v>1813</v>
      </c>
      <c r="I568" s="51" t="s">
        <v>1266</v>
      </c>
      <c r="J568" s="50">
        <v>2</v>
      </c>
      <c r="K568" s="78"/>
      <c r="L568" s="78">
        <f t="shared" si="49"/>
        <v>0</v>
      </c>
    </row>
    <row r="569" spans="2:12" ht="22.5" x14ac:dyDescent="0.25">
      <c r="B569" s="50">
        <f t="shared" si="48"/>
        <v>557</v>
      </c>
      <c r="C569" s="50" t="s">
        <v>39</v>
      </c>
      <c r="D569" s="65" t="s">
        <v>1267</v>
      </c>
      <c r="E569" s="51">
        <v>1</v>
      </c>
      <c r="F569" s="65"/>
      <c r="G569" s="65"/>
      <c r="H569" s="51" t="s">
        <v>1813</v>
      </c>
      <c r="I569" s="51" t="s">
        <v>1268</v>
      </c>
      <c r="J569" s="50">
        <v>2</v>
      </c>
      <c r="K569" s="78"/>
      <c r="L569" s="78">
        <f t="shared" si="49"/>
        <v>0</v>
      </c>
    </row>
    <row r="570" spans="2:12" ht="22.5" x14ac:dyDescent="0.25">
      <c r="B570" s="50">
        <f t="shared" si="48"/>
        <v>558</v>
      </c>
      <c r="C570" s="50" t="s">
        <v>39</v>
      </c>
      <c r="D570" s="65" t="s">
        <v>1269</v>
      </c>
      <c r="E570" s="51">
        <v>7</v>
      </c>
      <c r="F570" s="65"/>
      <c r="G570" s="65"/>
      <c r="H570" s="51" t="s">
        <v>1813</v>
      </c>
      <c r="I570" s="51" t="s">
        <v>1270</v>
      </c>
      <c r="J570" s="50">
        <v>2</v>
      </c>
      <c r="K570" s="78"/>
      <c r="L570" s="78">
        <f t="shared" si="49"/>
        <v>0</v>
      </c>
    </row>
    <row r="571" spans="2:12" ht="33.75" x14ac:dyDescent="0.25">
      <c r="B571" s="50">
        <f t="shared" si="48"/>
        <v>559</v>
      </c>
      <c r="C571" s="50" t="s">
        <v>39</v>
      </c>
      <c r="D571" s="65" t="s">
        <v>1271</v>
      </c>
      <c r="E571" s="51">
        <v>10</v>
      </c>
      <c r="F571" s="65"/>
      <c r="G571" s="65"/>
      <c r="H571" s="51" t="s">
        <v>1813</v>
      </c>
      <c r="I571" s="51" t="s">
        <v>1272</v>
      </c>
      <c r="J571" s="50">
        <v>2</v>
      </c>
      <c r="K571" s="78"/>
      <c r="L571" s="78">
        <f t="shared" si="49"/>
        <v>0</v>
      </c>
    </row>
    <row r="572" spans="2:12" ht="22.5" x14ac:dyDescent="0.25">
      <c r="B572" s="50">
        <f t="shared" si="48"/>
        <v>560</v>
      </c>
      <c r="C572" s="50" t="s">
        <v>39</v>
      </c>
      <c r="D572" s="65" t="s">
        <v>1273</v>
      </c>
      <c r="E572" s="51">
        <v>4</v>
      </c>
      <c r="F572" s="65"/>
      <c r="G572" s="65"/>
      <c r="H572" s="51" t="s">
        <v>1813</v>
      </c>
      <c r="I572" s="51" t="s">
        <v>1274</v>
      </c>
      <c r="J572" s="50">
        <v>2</v>
      </c>
      <c r="K572" s="78"/>
      <c r="L572" s="78">
        <f t="shared" si="49"/>
        <v>0</v>
      </c>
    </row>
    <row r="573" spans="2:12" ht="22.5" x14ac:dyDescent="0.25">
      <c r="B573" s="50">
        <f t="shared" si="48"/>
        <v>561</v>
      </c>
      <c r="C573" s="50" t="s">
        <v>39</v>
      </c>
      <c r="D573" s="65" t="s">
        <v>1275</v>
      </c>
      <c r="E573" s="51">
        <v>6</v>
      </c>
      <c r="F573" s="65"/>
      <c r="G573" s="65"/>
      <c r="H573" s="51" t="s">
        <v>1813</v>
      </c>
      <c r="I573" s="51" t="s">
        <v>1276</v>
      </c>
      <c r="J573" s="50">
        <v>2</v>
      </c>
      <c r="K573" s="78"/>
      <c r="L573" s="78">
        <f t="shared" si="49"/>
        <v>0</v>
      </c>
    </row>
    <row r="574" spans="2:12" ht="22.5" x14ac:dyDescent="0.25">
      <c r="B574" s="50">
        <f t="shared" si="48"/>
        <v>562</v>
      </c>
      <c r="C574" s="50" t="s">
        <v>39</v>
      </c>
      <c r="D574" s="65" t="s">
        <v>1277</v>
      </c>
      <c r="E574" s="51">
        <v>8</v>
      </c>
      <c r="F574" s="65"/>
      <c r="G574" s="65"/>
      <c r="H574" s="51" t="s">
        <v>1813</v>
      </c>
      <c r="I574" s="51" t="s">
        <v>1278</v>
      </c>
      <c r="J574" s="50">
        <v>2</v>
      </c>
      <c r="K574" s="78"/>
      <c r="L574" s="78">
        <f t="shared" si="49"/>
        <v>0</v>
      </c>
    </row>
    <row r="575" spans="2:12" ht="22.5" x14ac:dyDescent="0.25">
      <c r="B575" s="50">
        <f t="shared" si="48"/>
        <v>563</v>
      </c>
      <c r="C575" s="50" t="s">
        <v>39</v>
      </c>
      <c r="D575" s="65" t="s">
        <v>1279</v>
      </c>
      <c r="E575" s="51">
        <v>1</v>
      </c>
      <c r="F575" s="65"/>
      <c r="G575" s="65"/>
      <c r="H575" s="51" t="s">
        <v>1813</v>
      </c>
      <c r="I575" s="51" t="s">
        <v>1280</v>
      </c>
      <c r="J575" s="50">
        <v>2</v>
      </c>
      <c r="K575" s="78"/>
      <c r="L575" s="78">
        <f t="shared" si="49"/>
        <v>0</v>
      </c>
    </row>
    <row r="576" spans="2:12" ht="22.5" x14ac:dyDescent="0.25">
      <c r="B576" s="50">
        <f t="shared" si="48"/>
        <v>564</v>
      </c>
      <c r="C576" s="50" t="s">
        <v>39</v>
      </c>
      <c r="D576" s="65" t="s">
        <v>1281</v>
      </c>
      <c r="E576" s="51">
        <v>3</v>
      </c>
      <c r="F576" s="65"/>
      <c r="G576" s="65"/>
      <c r="H576" s="51" t="s">
        <v>1813</v>
      </c>
      <c r="I576" s="51" t="s">
        <v>1282</v>
      </c>
      <c r="J576" s="50">
        <v>2</v>
      </c>
      <c r="K576" s="78"/>
      <c r="L576" s="78">
        <f t="shared" si="49"/>
        <v>0</v>
      </c>
    </row>
    <row r="577" spans="2:12" ht="22.5" x14ac:dyDescent="0.25">
      <c r="B577" s="50">
        <f t="shared" si="48"/>
        <v>565</v>
      </c>
      <c r="C577" s="50" t="s">
        <v>39</v>
      </c>
      <c r="D577" s="65" t="s">
        <v>1283</v>
      </c>
      <c r="E577" s="51">
        <v>3</v>
      </c>
      <c r="F577" s="65"/>
      <c r="G577" s="65"/>
      <c r="H577" s="51" t="s">
        <v>1813</v>
      </c>
      <c r="I577" s="51" t="s">
        <v>1284</v>
      </c>
      <c r="J577" s="50">
        <v>2</v>
      </c>
      <c r="K577" s="78"/>
      <c r="L577" s="78">
        <f t="shared" si="49"/>
        <v>0</v>
      </c>
    </row>
    <row r="578" spans="2:12" ht="22.5" x14ac:dyDescent="0.25">
      <c r="B578" s="50">
        <f t="shared" si="48"/>
        <v>566</v>
      </c>
      <c r="C578" s="50" t="s">
        <v>41</v>
      </c>
      <c r="D578" s="65" t="s">
        <v>1285</v>
      </c>
      <c r="E578" s="51">
        <v>4</v>
      </c>
      <c r="F578" s="65" t="s">
        <v>1877</v>
      </c>
      <c r="G578" s="65"/>
      <c r="H578" s="51" t="s">
        <v>1813</v>
      </c>
      <c r="I578" s="51" t="s">
        <v>1286</v>
      </c>
      <c r="J578" s="50">
        <v>2</v>
      </c>
      <c r="K578" s="78"/>
      <c r="L578" s="78">
        <f t="shared" si="49"/>
        <v>0</v>
      </c>
    </row>
    <row r="579" spans="2:12" ht="22.5" x14ac:dyDescent="0.25">
      <c r="B579" s="50">
        <f t="shared" si="48"/>
        <v>567</v>
      </c>
      <c r="C579" s="50" t="s">
        <v>39</v>
      </c>
      <c r="D579" s="65" t="s">
        <v>1287</v>
      </c>
      <c r="E579" s="51">
        <v>5</v>
      </c>
      <c r="F579" s="65"/>
      <c r="G579" s="65"/>
      <c r="H579" s="51" t="s">
        <v>1813</v>
      </c>
      <c r="I579" s="51" t="s">
        <v>1288</v>
      </c>
      <c r="J579" s="50">
        <v>4</v>
      </c>
      <c r="K579" s="78"/>
      <c r="L579" s="78">
        <f t="shared" si="49"/>
        <v>0</v>
      </c>
    </row>
    <row r="580" spans="2:12" ht="22.5" x14ac:dyDescent="0.25">
      <c r="B580" s="50">
        <f t="shared" si="48"/>
        <v>568</v>
      </c>
      <c r="C580" s="50" t="s">
        <v>565</v>
      </c>
      <c r="D580" s="65" t="s">
        <v>1289</v>
      </c>
      <c r="E580" s="51">
        <v>2</v>
      </c>
      <c r="F580" s="65"/>
      <c r="G580" s="65" t="s">
        <v>1290</v>
      </c>
      <c r="H580" s="51" t="s">
        <v>1813</v>
      </c>
      <c r="I580" s="51" t="s">
        <v>1291</v>
      </c>
      <c r="J580" s="50">
        <v>2</v>
      </c>
      <c r="K580" s="78"/>
      <c r="L580" s="78">
        <f>K580*J580*E580</f>
        <v>0</v>
      </c>
    </row>
    <row r="581" spans="2:12" ht="22.5" x14ac:dyDescent="0.25">
      <c r="B581" s="50">
        <f t="shared" si="48"/>
        <v>569</v>
      </c>
      <c r="C581" s="50" t="s">
        <v>39</v>
      </c>
      <c r="D581" s="65" t="s">
        <v>8</v>
      </c>
      <c r="E581" s="51">
        <v>1</v>
      </c>
      <c r="F581" s="65" t="s">
        <v>685</v>
      </c>
      <c r="G581" s="65" t="s">
        <v>502</v>
      </c>
      <c r="H581" s="51" t="s">
        <v>1813</v>
      </c>
      <c r="I581" s="51" t="s">
        <v>1292</v>
      </c>
      <c r="J581" s="50">
        <v>4</v>
      </c>
      <c r="K581" s="78"/>
      <c r="L581" s="78">
        <f>K581*J581*E581</f>
        <v>0</v>
      </c>
    </row>
    <row r="582" spans="2:12" ht="22.5" x14ac:dyDescent="0.25">
      <c r="B582" s="50">
        <f t="shared" si="48"/>
        <v>570</v>
      </c>
      <c r="C582" s="50" t="s">
        <v>40</v>
      </c>
      <c r="D582" s="65" t="s">
        <v>1293</v>
      </c>
      <c r="E582" s="51">
        <v>1</v>
      </c>
      <c r="F582" s="65">
        <v>900</v>
      </c>
      <c r="G582" s="65" t="s">
        <v>431</v>
      </c>
      <c r="H582" s="51" t="s">
        <v>1813</v>
      </c>
      <c r="I582" s="79"/>
      <c r="J582" s="50">
        <v>4</v>
      </c>
      <c r="K582" s="78"/>
      <c r="L582" s="78">
        <f t="shared" ref="L582:L605" si="50">K582*J582*E582</f>
        <v>0</v>
      </c>
    </row>
    <row r="583" spans="2:12" ht="22.5" x14ac:dyDescent="0.25">
      <c r="B583" s="50">
        <f t="shared" si="48"/>
        <v>571</v>
      </c>
      <c r="C583" s="50" t="s">
        <v>40</v>
      </c>
      <c r="D583" s="65" t="s">
        <v>1294</v>
      </c>
      <c r="E583" s="51">
        <v>1</v>
      </c>
      <c r="F583" s="65">
        <v>2350</v>
      </c>
      <c r="G583" s="65" t="s">
        <v>431</v>
      </c>
      <c r="H583" s="51" t="s">
        <v>1813</v>
      </c>
      <c r="I583" s="79"/>
      <c r="J583" s="50">
        <v>4</v>
      </c>
      <c r="K583" s="78"/>
      <c r="L583" s="78">
        <f t="shared" si="50"/>
        <v>0</v>
      </c>
    </row>
    <row r="584" spans="2:12" ht="22.5" x14ac:dyDescent="0.25">
      <c r="B584" s="50">
        <f t="shared" si="48"/>
        <v>572</v>
      </c>
      <c r="C584" s="50" t="s">
        <v>40</v>
      </c>
      <c r="D584" s="65" t="s">
        <v>1295</v>
      </c>
      <c r="E584" s="51">
        <v>1</v>
      </c>
      <c r="F584" s="65">
        <v>1150</v>
      </c>
      <c r="G584" s="65" t="s">
        <v>431</v>
      </c>
      <c r="H584" s="51" t="s">
        <v>1813</v>
      </c>
      <c r="I584" s="79"/>
      <c r="J584" s="50">
        <v>4</v>
      </c>
      <c r="K584" s="78"/>
      <c r="L584" s="78">
        <f t="shared" si="50"/>
        <v>0</v>
      </c>
    </row>
    <row r="585" spans="2:12" ht="22.5" x14ac:dyDescent="0.25">
      <c r="B585" s="50">
        <f t="shared" si="48"/>
        <v>573</v>
      </c>
      <c r="C585" s="50" t="s">
        <v>40</v>
      </c>
      <c r="D585" s="65" t="s">
        <v>1296</v>
      </c>
      <c r="E585" s="51">
        <v>1</v>
      </c>
      <c r="F585" s="65" t="s">
        <v>1297</v>
      </c>
      <c r="G585" s="65" t="s">
        <v>431</v>
      </c>
      <c r="H585" s="51" t="s">
        <v>1813</v>
      </c>
      <c r="I585" s="79"/>
      <c r="J585" s="50">
        <v>4</v>
      </c>
      <c r="K585" s="78"/>
      <c r="L585" s="78">
        <f t="shared" si="50"/>
        <v>0</v>
      </c>
    </row>
    <row r="586" spans="2:12" ht="22.5" x14ac:dyDescent="0.25">
      <c r="B586" s="50">
        <f t="shared" si="48"/>
        <v>574</v>
      </c>
      <c r="C586" s="50" t="s">
        <v>40</v>
      </c>
      <c r="D586" s="65" t="s">
        <v>1298</v>
      </c>
      <c r="E586" s="51">
        <v>1</v>
      </c>
      <c r="F586" s="65">
        <v>2410</v>
      </c>
      <c r="G586" s="65" t="s">
        <v>431</v>
      </c>
      <c r="H586" s="51" t="s">
        <v>1813</v>
      </c>
      <c r="I586" s="79"/>
      <c r="J586" s="50">
        <v>4</v>
      </c>
      <c r="K586" s="78"/>
      <c r="L586" s="78">
        <f t="shared" si="50"/>
        <v>0</v>
      </c>
    </row>
    <row r="587" spans="2:12" ht="22.5" x14ac:dyDescent="0.25">
      <c r="B587" s="50">
        <f t="shared" si="48"/>
        <v>575</v>
      </c>
      <c r="C587" s="50" t="s">
        <v>40</v>
      </c>
      <c r="D587" s="65" t="s">
        <v>1299</v>
      </c>
      <c r="E587" s="51">
        <v>1</v>
      </c>
      <c r="F587" s="65" t="s">
        <v>1300</v>
      </c>
      <c r="G587" s="65" t="s">
        <v>431</v>
      </c>
      <c r="H587" s="51" t="s">
        <v>1813</v>
      </c>
      <c r="I587" s="79"/>
      <c r="J587" s="50">
        <v>4</v>
      </c>
      <c r="K587" s="78"/>
      <c r="L587" s="78">
        <f t="shared" si="50"/>
        <v>0</v>
      </c>
    </row>
    <row r="588" spans="2:12" ht="22.5" x14ac:dyDescent="0.25">
      <c r="B588" s="50">
        <f t="shared" si="48"/>
        <v>576</v>
      </c>
      <c r="C588" s="50" t="s">
        <v>40</v>
      </c>
      <c r="D588" s="65" t="s">
        <v>1301</v>
      </c>
      <c r="E588" s="51">
        <v>1</v>
      </c>
      <c r="F588" s="65" t="s">
        <v>1302</v>
      </c>
      <c r="G588" s="65" t="s">
        <v>431</v>
      </c>
      <c r="H588" s="51" t="s">
        <v>1813</v>
      </c>
      <c r="I588" s="79"/>
      <c r="J588" s="50">
        <v>4</v>
      </c>
      <c r="K588" s="78"/>
      <c r="L588" s="78">
        <f t="shared" si="50"/>
        <v>0</v>
      </c>
    </row>
    <row r="589" spans="2:12" ht="22.5" x14ac:dyDescent="0.25">
      <c r="B589" s="50">
        <f t="shared" si="48"/>
        <v>577</v>
      </c>
      <c r="C589" s="50" t="s">
        <v>40</v>
      </c>
      <c r="D589" s="65" t="s">
        <v>1303</v>
      </c>
      <c r="E589" s="51">
        <v>1</v>
      </c>
      <c r="F589" s="65" t="s">
        <v>1304</v>
      </c>
      <c r="G589" s="65" t="s">
        <v>935</v>
      </c>
      <c r="H589" s="51" t="s">
        <v>1813</v>
      </c>
      <c r="I589" s="79"/>
      <c r="J589" s="50">
        <v>4</v>
      </c>
      <c r="K589" s="78"/>
      <c r="L589" s="78">
        <f t="shared" si="50"/>
        <v>0</v>
      </c>
    </row>
    <row r="590" spans="2:12" ht="22.5" x14ac:dyDescent="0.25">
      <c r="B590" s="50">
        <f t="shared" si="48"/>
        <v>578</v>
      </c>
      <c r="C590" s="50" t="s">
        <v>40</v>
      </c>
      <c r="D590" s="65" t="s">
        <v>1305</v>
      </c>
      <c r="E590" s="51">
        <v>1</v>
      </c>
      <c r="F590" s="65">
        <v>2750</v>
      </c>
      <c r="G590" s="65" t="s">
        <v>1306</v>
      </c>
      <c r="H590" s="51" t="s">
        <v>1813</v>
      </c>
      <c r="I590" s="79"/>
      <c r="J590" s="50">
        <v>4</v>
      </c>
      <c r="K590" s="78"/>
      <c r="L590" s="78">
        <f t="shared" si="50"/>
        <v>0</v>
      </c>
    </row>
    <row r="591" spans="2:12" ht="22.5" x14ac:dyDescent="0.25">
      <c r="B591" s="50">
        <f t="shared" ref="B591:B654" si="51">B590+1</f>
        <v>579</v>
      </c>
      <c r="C591" s="50" t="s">
        <v>40</v>
      </c>
      <c r="D591" s="65" t="s">
        <v>1307</v>
      </c>
      <c r="E591" s="51">
        <v>1</v>
      </c>
      <c r="F591" s="65">
        <v>1200</v>
      </c>
      <c r="G591" s="65" t="s">
        <v>431</v>
      </c>
      <c r="H591" s="51" t="s">
        <v>1813</v>
      </c>
      <c r="I591" s="79"/>
      <c r="J591" s="50">
        <v>4</v>
      </c>
      <c r="K591" s="78"/>
      <c r="L591" s="78">
        <f t="shared" si="50"/>
        <v>0</v>
      </c>
    </row>
    <row r="592" spans="2:12" ht="22.5" x14ac:dyDescent="0.25">
      <c r="B592" s="50">
        <f t="shared" si="51"/>
        <v>580</v>
      </c>
      <c r="C592" s="50" t="s">
        <v>40</v>
      </c>
      <c r="D592" s="65" t="s">
        <v>1308</v>
      </c>
      <c r="E592" s="51">
        <v>1</v>
      </c>
      <c r="F592" s="65">
        <v>1350</v>
      </c>
      <c r="G592" s="65" t="s">
        <v>431</v>
      </c>
      <c r="H592" s="51" t="s">
        <v>1813</v>
      </c>
      <c r="I592" s="79"/>
      <c r="J592" s="50">
        <v>4</v>
      </c>
      <c r="K592" s="78"/>
      <c r="L592" s="78">
        <f t="shared" si="50"/>
        <v>0</v>
      </c>
    </row>
    <row r="593" spans="1:12" ht="22.5" x14ac:dyDescent="0.25">
      <c r="B593" s="50">
        <f t="shared" si="51"/>
        <v>581</v>
      </c>
      <c r="C593" s="50" t="s">
        <v>40</v>
      </c>
      <c r="D593" s="65" t="s">
        <v>1309</v>
      </c>
      <c r="E593" s="51">
        <v>1</v>
      </c>
      <c r="F593" s="65" t="s">
        <v>1310</v>
      </c>
      <c r="G593" s="65" t="s">
        <v>935</v>
      </c>
      <c r="H593" s="51" t="s">
        <v>1813</v>
      </c>
      <c r="I593" s="79"/>
      <c r="J593" s="50">
        <v>4</v>
      </c>
      <c r="K593" s="78"/>
      <c r="L593" s="78">
        <f t="shared" si="50"/>
        <v>0</v>
      </c>
    </row>
    <row r="594" spans="1:12" ht="22.5" x14ac:dyDescent="0.25">
      <c r="B594" s="50">
        <f t="shared" si="51"/>
        <v>582</v>
      </c>
      <c r="C594" s="50" t="s">
        <v>40</v>
      </c>
      <c r="D594" s="65" t="s">
        <v>1311</v>
      </c>
      <c r="E594" s="51">
        <v>1</v>
      </c>
      <c r="F594" s="65" t="s">
        <v>1312</v>
      </c>
      <c r="G594" s="65" t="s">
        <v>935</v>
      </c>
      <c r="H594" s="51" t="s">
        <v>1813</v>
      </c>
      <c r="I594" s="79"/>
      <c r="J594" s="50">
        <v>4</v>
      </c>
      <c r="K594" s="78"/>
      <c r="L594" s="78">
        <f t="shared" si="50"/>
        <v>0</v>
      </c>
    </row>
    <row r="595" spans="1:12" ht="22.5" x14ac:dyDescent="0.25">
      <c r="B595" s="50">
        <f t="shared" si="51"/>
        <v>583</v>
      </c>
      <c r="C595" s="50" t="s">
        <v>40</v>
      </c>
      <c r="D595" s="65" t="s">
        <v>1313</v>
      </c>
      <c r="E595" s="51">
        <v>1</v>
      </c>
      <c r="F595" s="65" t="s">
        <v>1314</v>
      </c>
      <c r="G595" s="65" t="s">
        <v>935</v>
      </c>
      <c r="H595" s="51" t="s">
        <v>1813</v>
      </c>
      <c r="I595" s="79"/>
      <c r="J595" s="50">
        <v>4</v>
      </c>
      <c r="K595" s="78"/>
      <c r="L595" s="78">
        <f t="shared" si="50"/>
        <v>0</v>
      </c>
    </row>
    <row r="596" spans="1:12" ht="22.5" x14ac:dyDescent="0.25">
      <c r="B596" s="50">
        <f t="shared" si="51"/>
        <v>584</v>
      </c>
      <c r="C596" s="50" t="s">
        <v>40</v>
      </c>
      <c r="D596" s="65" t="s">
        <v>1315</v>
      </c>
      <c r="E596" s="51">
        <v>1</v>
      </c>
      <c r="F596" s="65">
        <v>2620</v>
      </c>
      <c r="G596" s="65" t="s">
        <v>431</v>
      </c>
      <c r="H596" s="51" t="s">
        <v>1813</v>
      </c>
      <c r="I596" s="79"/>
      <c r="J596" s="50">
        <v>4</v>
      </c>
      <c r="K596" s="78"/>
      <c r="L596" s="78">
        <f t="shared" si="50"/>
        <v>0</v>
      </c>
    </row>
    <row r="597" spans="1:12" ht="22.5" x14ac:dyDescent="0.25">
      <c r="B597" s="50">
        <f t="shared" si="51"/>
        <v>585</v>
      </c>
      <c r="C597" s="50" t="s">
        <v>40</v>
      </c>
      <c r="D597" s="65" t="s">
        <v>1316</v>
      </c>
      <c r="E597" s="51">
        <v>1</v>
      </c>
      <c r="F597" s="65">
        <v>1570</v>
      </c>
      <c r="G597" s="65" t="s">
        <v>935</v>
      </c>
      <c r="H597" s="51" t="s">
        <v>1813</v>
      </c>
      <c r="I597" s="79"/>
      <c r="J597" s="50">
        <v>4</v>
      </c>
      <c r="K597" s="78"/>
      <c r="L597" s="78">
        <f t="shared" si="50"/>
        <v>0</v>
      </c>
    </row>
    <row r="598" spans="1:12" ht="22.5" x14ac:dyDescent="0.25">
      <c r="B598" s="50">
        <f t="shared" si="51"/>
        <v>586</v>
      </c>
      <c r="C598" s="50" t="s">
        <v>40</v>
      </c>
      <c r="D598" s="65" t="s">
        <v>1317</v>
      </c>
      <c r="E598" s="51">
        <v>1</v>
      </c>
      <c r="F598" s="65" t="s">
        <v>1318</v>
      </c>
      <c r="G598" s="65" t="s">
        <v>431</v>
      </c>
      <c r="H598" s="51" t="s">
        <v>1813</v>
      </c>
      <c r="I598" s="79"/>
      <c r="J598" s="50">
        <v>4</v>
      </c>
      <c r="K598" s="78"/>
      <c r="L598" s="78">
        <f t="shared" si="50"/>
        <v>0</v>
      </c>
    </row>
    <row r="599" spans="1:12" ht="22.5" x14ac:dyDescent="0.25">
      <c r="B599" s="50">
        <f t="shared" si="51"/>
        <v>587</v>
      </c>
      <c r="C599" s="50" t="s">
        <v>40</v>
      </c>
      <c r="D599" s="65" t="s">
        <v>1319</v>
      </c>
      <c r="E599" s="51">
        <v>1</v>
      </c>
      <c r="F599" s="65" t="s">
        <v>1320</v>
      </c>
      <c r="G599" s="65" t="s">
        <v>935</v>
      </c>
      <c r="H599" s="51" t="s">
        <v>1813</v>
      </c>
      <c r="I599" s="79"/>
      <c r="J599" s="50">
        <v>4</v>
      </c>
      <c r="K599" s="78"/>
      <c r="L599" s="78">
        <f t="shared" si="50"/>
        <v>0</v>
      </c>
    </row>
    <row r="600" spans="1:12" ht="22.5" x14ac:dyDescent="0.25">
      <c r="B600" s="50">
        <f t="shared" si="51"/>
        <v>588</v>
      </c>
      <c r="C600" s="50" t="s">
        <v>40</v>
      </c>
      <c r="D600" s="65" t="s">
        <v>1321</v>
      </c>
      <c r="E600" s="51">
        <v>1</v>
      </c>
      <c r="F600" s="65">
        <v>655</v>
      </c>
      <c r="G600" s="65" t="s">
        <v>431</v>
      </c>
      <c r="H600" s="51" t="s">
        <v>1813</v>
      </c>
      <c r="I600" s="79"/>
      <c r="J600" s="50">
        <v>4</v>
      </c>
      <c r="K600" s="78"/>
      <c r="L600" s="78">
        <f t="shared" si="50"/>
        <v>0</v>
      </c>
    </row>
    <row r="601" spans="1:12" ht="22.5" x14ac:dyDescent="0.25">
      <c r="A601">
        <f>SUM(E582:E601)+SUM(E478:E564)</f>
        <v>107</v>
      </c>
      <c r="B601" s="50">
        <f t="shared" si="51"/>
        <v>589</v>
      </c>
      <c r="C601" s="50" t="s">
        <v>40</v>
      </c>
      <c r="D601" s="65" t="s">
        <v>1322</v>
      </c>
      <c r="E601" s="51">
        <v>1</v>
      </c>
      <c r="F601" s="65">
        <v>1080</v>
      </c>
      <c r="G601" s="65" t="s">
        <v>431</v>
      </c>
      <c r="H601" s="51" t="s">
        <v>1813</v>
      </c>
      <c r="I601" s="79"/>
      <c r="J601" s="50">
        <v>4</v>
      </c>
      <c r="K601" s="78"/>
      <c r="L601" s="78">
        <f t="shared" si="50"/>
        <v>0</v>
      </c>
    </row>
    <row r="602" spans="1:12" ht="22.5" x14ac:dyDescent="0.25">
      <c r="B602" s="50">
        <f t="shared" si="51"/>
        <v>590</v>
      </c>
      <c r="C602" s="50" t="s">
        <v>39</v>
      </c>
      <c r="D602" s="65" t="s">
        <v>8</v>
      </c>
      <c r="E602" s="51">
        <v>1</v>
      </c>
      <c r="F602" s="65" t="s">
        <v>685</v>
      </c>
      <c r="G602" s="65" t="s">
        <v>502</v>
      </c>
      <c r="H602" s="51" t="s">
        <v>1813</v>
      </c>
      <c r="I602" s="51"/>
      <c r="J602" s="50">
        <v>2</v>
      </c>
      <c r="K602" s="78"/>
      <c r="L602" s="78">
        <f t="shared" si="50"/>
        <v>0</v>
      </c>
    </row>
    <row r="603" spans="1:12" ht="22.5" x14ac:dyDescent="0.25">
      <c r="B603" s="50">
        <f t="shared" si="51"/>
        <v>591</v>
      </c>
      <c r="C603" s="50" t="s">
        <v>39</v>
      </c>
      <c r="D603" s="65" t="s">
        <v>8</v>
      </c>
      <c r="E603" s="51">
        <v>1</v>
      </c>
      <c r="F603" s="65" t="s">
        <v>1323</v>
      </c>
      <c r="G603" s="65"/>
      <c r="H603" s="51" t="s">
        <v>1813</v>
      </c>
      <c r="I603" s="51" t="s">
        <v>1324</v>
      </c>
      <c r="J603" s="50">
        <v>2</v>
      </c>
      <c r="K603" s="78"/>
      <c r="L603" s="78">
        <f t="shared" si="50"/>
        <v>0</v>
      </c>
    </row>
    <row r="604" spans="1:12" ht="33.75" x14ac:dyDescent="0.25">
      <c r="B604" s="50">
        <f t="shared" si="51"/>
        <v>592</v>
      </c>
      <c r="C604" s="51" t="s">
        <v>39</v>
      </c>
      <c r="D604" s="48" t="s">
        <v>1364</v>
      </c>
      <c r="E604" s="48">
        <v>1</v>
      </c>
      <c r="F604" s="48"/>
      <c r="G604" s="48" t="s">
        <v>1325</v>
      </c>
      <c r="H604" s="48" t="s">
        <v>1326</v>
      </c>
      <c r="I604" s="50" t="s">
        <v>1327</v>
      </c>
      <c r="J604" s="50">
        <v>2</v>
      </c>
      <c r="K604" s="78"/>
      <c r="L604" s="78">
        <f t="shared" si="50"/>
        <v>0</v>
      </c>
    </row>
    <row r="605" spans="1:12" ht="33.75" x14ac:dyDescent="0.25">
      <c r="B605" s="50">
        <f t="shared" si="51"/>
        <v>593</v>
      </c>
      <c r="C605" s="51" t="s">
        <v>39</v>
      </c>
      <c r="D605" s="48" t="s">
        <v>1365</v>
      </c>
      <c r="E605" s="48">
        <v>2</v>
      </c>
      <c r="F605" s="48"/>
      <c r="G605" s="48" t="s">
        <v>1325</v>
      </c>
      <c r="H605" s="48" t="s">
        <v>1326</v>
      </c>
      <c r="I605" s="50" t="s">
        <v>1328</v>
      </c>
      <c r="J605" s="50">
        <v>2</v>
      </c>
      <c r="K605" s="78"/>
      <c r="L605" s="78">
        <f t="shared" si="50"/>
        <v>0</v>
      </c>
    </row>
    <row r="606" spans="1:12" ht="22.5" x14ac:dyDescent="0.25">
      <c r="B606" s="50">
        <f t="shared" si="51"/>
        <v>594</v>
      </c>
      <c r="C606" s="51" t="s">
        <v>40</v>
      </c>
      <c r="D606" s="65" t="s">
        <v>36</v>
      </c>
      <c r="E606" s="51">
        <v>1</v>
      </c>
      <c r="F606" s="65" t="s">
        <v>1329</v>
      </c>
      <c r="G606" s="65" t="s">
        <v>10</v>
      </c>
      <c r="H606" s="51" t="s">
        <v>1326</v>
      </c>
      <c r="I606" s="79"/>
      <c r="J606" s="50">
        <v>4</v>
      </c>
      <c r="K606" s="78"/>
      <c r="L606" s="78">
        <f t="shared" ref="L606:L641" si="52">K606*J606*E606</f>
        <v>0</v>
      </c>
    </row>
    <row r="607" spans="1:12" ht="22.5" x14ac:dyDescent="0.25">
      <c r="B607" s="50">
        <f t="shared" si="51"/>
        <v>595</v>
      </c>
      <c r="C607" s="51" t="s">
        <v>40</v>
      </c>
      <c r="D607" s="65" t="s">
        <v>37</v>
      </c>
      <c r="E607" s="51">
        <v>1</v>
      </c>
      <c r="F607" s="65" t="s">
        <v>1329</v>
      </c>
      <c r="G607" s="65" t="s">
        <v>10</v>
      </c>
      <c r="H607" s="51" t="s">
        <v>1326</v>
      </c>
      <c r="I607" s="79"/>
      <c r="J607" s="50">
        <v>4</v>
      </c>
      <c r="K607" s="78"/>
      <c r="L607" s="78">
        <f t="shared" si="52"/>
        <v>0</v>
      </c>
    </row>
    <row r="608" spans="1:12" ht="22.5" x14ac:dyDescent="0.25">
      <c r="B608" s="50">
        <f t="shared" si="51"/>
        <v>596</v>
      </c>
      <c r="C608" s="51" t="s">
        <v>40</v>
      </c>
      <c r="D608" s="65" t="s">
        <v>1366</v>
      </c>
      <c r="E608" s="51">
        <v>1</v>
      </c>
      <c r="F608" s="65" t="s">
        <v>1330</v>
      </c>
      <c r="G608" s="65" t="s">
        <v>10</v>
      </c>
      <c r="H608" s="51" t="s">
        <v>1326</v>
      </c>
      <c r="I608" s="79"/>
      <c r="J608" s="50">
        <v>4</v>
      </c>
      <c r="K608" s="78"/>
      <c r="L608" s="78">
        <f t="shared" si="52"/>
        <v>0</v>
      </c>
    </row>
    <row r="609" spans="2:12" ht="22.5" x14ac:dyDescent="0.25">
      <c r="B609" s="50">
        <f t="shared" si="51"/>
        <v>597</v>
      </c>
      <c r="C609" s="51" t="s">
        <v>40</v>
      </c>
      <c r="D609" s="65" t="s">
        <v>1367</v>
      </c>
      <c r="E609" s="51">
        <v>1</v>
      </c>
      <c r="F609" s="65" t="s">
        <v>1331</v>
      </c>
      <c r="G609" s="65" t="s">
        <v>10</v>
      </c>
      <c r="H609" s="51" t="s">
        <v>1326</v>
      </c>
      <c r="I609" s="79"/>
      <c r="J609" s="50">
        <v>4</v>
      </c>
      <c r="K609" s="78"/>
      <c r="L609" s="78">
        <f t="shared" si="52"/>
        <v>0</v>
      </c>
    </row>
    <row r="610" spans="2:12" ht="22.5" x14ac:dyDescent="0.25">
      <c r="B610" s="50">
        <f t="shared" si="51"/>
        <v>598</v>
      </c>
      <c r="C610" s="51" t="s">
        <v>40</v>
      </c>
      <c r="D610" s="65" t="s">
        <v>1368</v>
      </c>
      <c r="E610" s="51">
        <v>1</v>
      </c>
      <c r="F610" s="65" t="s">
        <v>1332</v>
      </c>
      <c r="G610" s="65" t="s">
        <v>10</v>
      </c>
      <c r="H610" s="51" t="s">
        <v>1326</v>
      </c>
      <c r="I610" s="79"/>
      <c r="J610" s="50">
        <v>4</v>
      </c>
      <c r="K610" s="78"/>
      <c r="L610" s="78">
        <f t="shared" si="52"/>
        <v>0</v>
      </c>
    </row>
    <row r="611" spans="2:12" ht="22.5" x14ac:dyDescent="0.25">
      <c r="B611" s="50">
        <f t="shared" si="51"/>
        <v>599</v>
      </c>
      <c r="C611" s="51" t="s">
        <v>40</v>
      </c>
      <c r="D611" s="65" t="s">
        <v>1369</v>
      </c>
      <c r="E611" s="51">
        <v>1</v>
      </c>
      <c r="F611" s="65" t="s">
        <v>1333</v>
      </c>
      <c r="G611" s="65" t="s">
        <v>10</v>
      </c>
      <c r="H611" s="51" t="s">
        <v>1326</v>
      </c>
      <c r="I611" s="79"/>
      <c r="J611" s="50">
        <v>4</v>
      </c>
      <c r="K611" s="78"/>
      <c r="L611" s="78">
        <f t="shared" si="52"/>
        <v>0</v>
      </c>
    </row>
    <row r="612" spans="2:12" ht="22.5" x14ac:dyDescent="0.25">
      <c r="B612" s="50">
        <f t="shared" si="51"/>
        <v>600</v>
      </c>
      <c r="C612" s="51" t="s">
        <v>40</v>
      </c>
      <c r="D612" s="65" t="s">
        <v>1370</v>
      </c>
      <c r="E612" s="51">
        <v>1</v>
      </c>
      <c r="F612" s="65" t="s">
        <v>1334</v>
      </c>
      <c r="G612" s="65" t="s">
        <v>10</v>
      </c>
      <c r="H612" s="51" t="s">
        <v>1326</v>
      </c>
      <c r="I612" s="79"/>
      <c r="J612" s="50">
        <v>4</v>
      </c>
      <c r="K612" s="78"/>
      <c r="L612" s="78">
        <f t="shared" si="52"/>
        <v>0</v>
      </c>
    </row>
    <row r="613" spans="2:12" ht="22.5" x14ac:dyDescent="0.25">
      <c r="B613" s="50">
        <f t="shared" si="51"/>
        <v>601</v>
      </c>
      <c r="C613" s="51" t="s">
        <v>40</v>
      </c>
      <c r="D613" s="65" t="s">
        <v>1371</v>
      </c>
      <c r="E613" s="51">
        <v>1</v>
      </c>
      <c r="F613" s="65" t="s">
        <v>1335</v>
      </c>
      <c r="G613" s="65" t="s">
        <v>10</v>
      </c>
      <c r="H613" s="51" t="s">
        <v>1326</v>
      </c>
      <c r="I613" s="79"/>
      <c r="J613" s="50">
        <v>4</v>
      </c>
      <c r="K613" s="78"/>
      <c r="L613" s="78">
        <f t="shared" si="52"/>
        <v>0</v>
      </c>
    </row>
    <row r="614" spans="2:12" ht="22.5" x14ac:dyDescent="0.25">
      <c r="B614" s="50">
        <f t="shared" si="51"/>
        <v>602</v>
      </c>
      <c r="C614" s="51" t="s">
        <v>40</v>
      </c>
      <c r="D614" s="65" t="s">
        <v>1372</v>
      </c>
      <c r="E614" s="51">
        <v>1</v>
      </c>
      <c r="F614" s="65" t="s">
        <v>1331</v>
      </c>
      <c r="G614" s="65" t="s">
        <v>10</v>
      </c>
      <c r="H614" s="51" t="s">
        <v>1326</v>
      </c>
      <c r="I614" s="79"/>
      <c r="J614" s="50">
        <v>4</v>
      </c>
      <c r="K614" s="78"/>
      <c r="L614" s="78">
        <f t="shared" si="52"/>
        <v>0</v>
      </c>
    </row>
    <row r="615" spans="2:12" ht="22.5" x14ac:dyDescent="0.25">
      <c r="B615" s="50">
        <f t="shared" si="51"/>
        <v>603</v>
      </c>
      <c r="C615" s="51" t="s">
        <v>40</v>
      </c>
      <c r="D615" s="65" t="s">
        <v>1373</v>
      </c>
      <c r="E615" s="51">
        <v>1</v>
      </c>
      <c r="F615" s="65" t="s">
        <v>1336</v>
      </c>
      <c r="G615" s="65" t="s">
        <v>10</v>
      </c>
      <c r="H615" s="51" t="s">
        <v>1326</v>
      </c>
      <c r="I615" s="79"/>
      <c r="J615" s="50">
        <v>4</v>
      </c>
      <c r="K615" s="78"/>
      <c r="L615" s="78">
        <f t="shared" si="52"/>
        <v>0</v>
      </c>
    </row>
    <row r="616" spans="2:12" ht="22.5" x14ac:dyDescent="0.25">
      <c r="B616" s="50">
        <f t="shared" si="51"/>
        <v>604</v>
      </c>
      <c r="C616" s="51" t="s">
        <v>40</v>
      </c>
      <c r="D616" s="65" t="s">
        <v>1374</v>
      </c>
      <c r="E616" s="51">
        <v>1</v>
      </c>
      <c r="F616" s="65" t="s">
        <v>1337</v>
      </c>
      <c r="G616" s="65" t="s">
        <v>10</v>
      </c>
      <c r="H616" s="51" t="s">
        <v>1326</v>
      </c>
      <c r="I616" s="79"/>
      <c r="J616" s="50">
        <v>4</v>
      </c>
      <c r="K616" s="78"/>
      <c r="L616" s="78">
        <f t="shared" si="52"/>
        <v>0</v>
      </c>
    </row>
    <row r="617" spans="2:12" ht="22.5" x14ac:dyDescent="0.25">
      <c r="B617" s="50">
        <f t="shared" si="51"/>
        <v>605</v>
      </c>
      <c r="C617" s="51" t="s">
        <v>39</v>
      </c>
      <c r="D617" s="65" t="s">
        <v>1375</v>
      </c>
      <c r="E617" s="51">
        <v>1</v>
      </c>
      <c r="F617" s="65"/>
      <c r="G617" s="65" t="s">
        <v>1100</v>
      </c>
      <c r="H617" s="51" t="s">
        <v>1326</v>
      </c>
      <c r="I617" s="51" t="s">
        <v>1338</v>
      </c>
      <c r="J617" s="50">
        <v>2</v>
      </c>
      <c r="K617" s="78"/>
      <c r="L617" s="78">
        <f t="shared" si="52"/>
        <v>0</v>
      </c>
    </row>
    <row r="618" spans="2:12" ht="22.5" x14ac:dyDescent="0.25">
      <c r="B618" s="50">
        <f t="shared" si="51"/>
        <v>606</v>
      </c>
      <c r="C618" s="51" t="s">
        <v>39</v>
      </c>
      <c r="D618" s="65" t="s">
        <v>1376</v>
      </c>
      <c r="E618" s="51">
        <v>3</v>
      </c>
      <c r="F618" s="65"/>
      <c r="G618" s="65" t="s">
        <v>1100</v>
      </c>
      <c r="H618" s="51" t="s">
        <v>1326</v>
      </c>
      <c r="I618" s="51" t="s">
        <v>1339</v>
      </c>
      <c r="J618" s="50">
        <v>2</v>
      </c>
      <c r="K618" s="78"/>
      <c r="L618" s="78">
        <f t="shared" si="52"/>
        <v>0</v>
      </c>
    </row>
    <row r="619" spans="2:12" ht="22.5" x14ac:dyDescent="0.25">
      <c r="B619" s="50">
        <f t="shared" si="51"/>
        <v>607</v>
      </c>
      <c r="C619" s="51" t="s">
        <v>39</v>
      </c>
      <c r="D619" s="65" t="s">
        <v>1377</v>
      </c>
      <c r="E619" s="51">
        <v>2</v>
      </c>
      <c r="F619" s="65"/>
      <c r="G619" s="65" t="s">
        <v>1100</v>
      </c>
      <c r="H619" s="51" t="s">
        <v>1326</v>
      </c>
      <c r="I619" s="51" t="s">
        <v>1340</v>
      </c>
      <c r="J619" s="50">
        <v>2</v>
      </c>
      <c r="K619" s="78"/>
      <c r="L619" s="78">
        <f t="shared" si="52"/>
        <v>0</v>
      </c>
    </row>
    <row r="620" spans="2:12" ht="22.5" x14ac:dyDescent="0.25">
      <c r="B620" s="50">
        <f t="shared" si="51"/>
        <v>608</v>
      </c>
      <c r="C620" s="51" t="s">
        <v>39</v>
      </c>
      <c r="D620" s="65" t="s">
        <v>1378</v>
      </c>
      <c r="E620" s="51">
        <v>1</v>
      </c>
      <c r="F620" s="65"/>
      <c r="G620" s="65" t="s">
        <v>1100</v>
      </c>
      <c r="H620" s="51" t="s">
        <v>1326</v>
      </c>
      <c r="I620" s="51" t="s">
        <v>1341</v>
      </c>
      <c r="J620" s="50">
        <v>2</v>
      </c>
      <c r="K620" s="78"/>
      <c r="L620" s="78">
        <f t="shared" si="52"/>
        <v>0</v>
      </c>
    </row>
    <row r="621" spans="2:12" ht="22.5" x14ac:dyDescent="0.25">
      <c r="B621" s="50">
        <f t="shared" si="51"/>
        <v>609</v>
      </c>
      <c r="C621" s="51" t="s">
        <v>39</v>
      </c>
      <c r="D621" s="65" t="s">
        <v>1379</v>
      </c>
      <c r="E621" s="51">
        <v>2</v>
      </c>
      <c r="F621" s="65"/>
      <c r="G621" s="65" t="s">
        <v>1100</v>
      </c>
      <c r="H621" s="51" t="s">
        <v>1326</v>
      </c>
      <c r="I621" s="51" t="s">
        <v>1342</v>
      </c>
      <c r="J621" s="50">
        <v>2</v>
      </c>
      <c r="K621" s="78"/>
      <c r="L621" s="78">
        <f t="shared" si="52"/>
        <v>0</v>
      </c>
    </row>
    <row r="622" spans="2:12" ht="22.5" x14ac:dyDescent="0.25">
      <c r="B622" s="50">
        <f t="shared" si="51"/>
        <v>610</v>
      </c>
      <c r="C622" s="51" t="s">
        <v>39</v>
      </c>
      <c r="D622" s="65" t="s">
        <v>1380</v>
      </c>
      <c r="E622" s="51">
        <v>1</v>
      </c>
      <c r="F622" s="65"/>
      <c r="G622" s="65" t="s">
        <v>1100</v>
      </c>
      <c r="H622" s="51" t="s">
        <v>1326</v>
      </c>
      <c r="I622" s="51" t="s">
        <v>1343</v>
      </c>
      <c r="J622" s="50">
        <v>2</v>
      </c>
      <c r="K622" s="78"/>
      <c r="L622" s="78">
        <f t="shared" si="52"/>
        <v>0</v>
      </c>
    </row>
    <row r="623" spans="2:12" ht="22.5" x14ac:dyDescent="0.25">
      <c r="B623" s="50">
        <f t="shared" si="51"/>
        <v>611</v>
      </c>
      <c r="C623" s="51" t="s">
        <v>39</v>
      </c>
      <c r="D623" s="65" t="s">
        <v>1381</v>
      </c>
      <c r="E623" s="51">
        <v>1</v>
      </c>
      <c r="F623" s="65"/>
      <c r="G623" s="65" t="s">
        <v>1100</v>
      </c>
      <c r="H623" s="51" t="s">
        <v>1326</v>
      </c>
      <c r="I623" s="51" t="s">
        <v>1344</v>
      </c>
      <c r="J623" s="50">
        <v>2</v>
      </c>
      <c r="K623" s="78"/>
      <c r="L623" s="78">
        <f t="shared" si="52"/>
        <v>0</v>
      </c>
    </row>
    <row r="624" spans="2:12" ht="22.5" x14ac:dyDescent="0.25">
      <c r="B624" s="50">
        <f t="shared" si="51"/>
        <v>612</v>
      </c>
      <c r="C624" s="50" t="s">
        <v>39</v>
      </c>
      <c r="D624" s="65" t="s">
        <v>1382</v>
      </c>
      <c r="E624" s="51">
        <v>1</v>
      </c>
      <c r="F624" s="65"/>
      <c r="G624" s="65" t="s">
        <v>1100</v>
      </c>
      <c r="H624" s="51" t="s">
        <v>1326</v>
      </c>
      <c r="I624" s="51" t="s">
        <v>1345</v>
      </c>
      <c r="J624" s="50">
        <v>2</v>
      </c>
      <c r="K624" s="78"/>
      <c r="L624" s="78">
        <f t="shared" si="52"/>
        <v>0</v>
      </c>
    </row>
    <row r="625" spans="2:12" ht="22.5" x14ac:dyDescent="0.25">
      <c r="B625" s="50">
        <f t="shared" si="51"/>
        <v>613</v>
      </c>
      <c r="C625" s="50" t="s">
        <v>39</v>
      </c>
      <c r="D625" s="65" t="s">
        <v>1383</v>
      </c>
      <c r="E625" s="51">
        <v>1</v>
      </c>
      <c r="F625" s="65"/>
      <c r="G625" s="65" t="s">
        <v>1100</v>
      </c>
      <c r="H625" s="51" t="s">
        <v>1326</v>
      </c>
      <c r="I625" s="51" t="s">
        <v>1346</v>
      </c>
      <c r="J625" s="50">
        <v>2</v>
      </c>
      <c r="K625" s="78"/>
      <c r="L625" s="78">
        <f t="shared" si="52"/>
        <v>0</v>
      </c>
    </row>
    <row r="626" spans="2:12" ht="22.5" x14ac:dyDescent="0.25">
      <c r="B626" s="50">
        <f t="shared" si="51"/>
        <v>614</v>
      </c>
      <c r="C626" s="50" t="s">
        <v>39</v>
      </c>
      <c r="D626" s="65" t="s">
        <v>1384</v>
      </c>
      <c r="E626" s="51">
        <v>1</v>
      </c>
      <c r="F626" s="65"/>
      <c r="G626" s="65" t="s">
        <v>1100</v>
      </c>
      <c r="H626" s="51" t="s">
        <v>1326</v>
      </c>
      <c r="I626" s="51" t="s">
        <v>1347</v>
      </c>
      <c r="J626" s="50">
        <v>2</v>
      </c>
      <c r="K626" s="78"/>
      <c r="L626" s="78">
        <f t="shared" si="52"/>
        <v>0</v>
      </c>
    </row>
    <row r="627" spans="2:12" ht="22.5" x14ac:dyDescent="0.25">
      <c r="B627" s="50">
        <f t="shared" si="51"/>
        <v>615</v>
      </c>
      <c r="C627" s="50" t="s">
        <v>39</v>
      </c>
      <c r="D627" s="65" t="s">
        <v>1382</v>
      </c>
      <c r="E627" s="51">
        <v>1</v>
      </c>
      <c r="F627" s="65"/>
      <c r="G627" s="65" t="s">
        <v>1100</v>
      </c>
      <c r="H627" s="51" t="s">
        <v>1326</v>
      </c>
      <c r="I627" s="51" t="s">
        <v>1348</v>
      </c>
      <c r="J627" s="50">
        <v>2</v>
      </c>
      <c r="K627" s="78"/>
      <c r="L627" s="78">
        <f t="shared" si="52"/>
        <v>0</v>
      </c>
    </row>
    <row r="628" spans="2:12" ht="22.5" x14ac:dyDescent="0.25">
      <c r="B628" s="50">
        <f t="shared" si="51"/>
        <v>616</v>
      </c>
      <c r="C628" s="50" t="s">
        <v>39</v>
      </c>
      <c r="D628" s="65" t="s">
        <v>1385</v>
      </c>
      <c r="E628" s="51">
        <v>1</v>
      </c>
      <c r="F628" s="65">
        <v>1</v>
      </c>
      <c r="G628" s="65" t="s">
        <v>1100</v>
      </c>
      <c r="H628" s="51" t="s">
        <v>1326</v>
      </c>
      <c r="I628" s="51" t="s">
        <v>1349</v>
      </c>
      <c r="J628" s="50">
        <v>2</v>
      </c>
      <c r="K628" s="78"/>
      <c r="L628" s="78">
        <f t="shared" si="52"/>
        <v>0</v>
      </c>
    </row>
    <row r="629" spans="2:12" ht="22.5" x14ac:dyDescent="0.25">
      <c r="B629" s="50">
        <f t="shared" si="51"/>
        <v>617</v>
      </c>
      <c r="C629" s="50" t="s">
        <v>39</v>
      </c>
      <c r="D629" s="65" t="s">
        <v>1382</v>
      </c>
      <c r="E629" s="51">
        <v>1</v>
      </c>
      <c r="F629" s="65">
        <v>1</v>
      </c>
      <c r="G629" s="65" t="s">
        <v>1100</v>
      </c>
      <c r="H629" s="51" t="s">
        <v>1326</v>
      </c>
      <c r="I629" s="51" t="s">
        <v>1350</v>
      </c>
      <c r="J629" s="50">
        <v>2</v>
      </c>
      <c r="K629" s="78"/>
      <c r="L629" s="78">
        <f t="shared" si="52"/>
        <v>0</v>
      </c>
    </row>
    <row r="630" spans="2:12" ht="22.5" x14ac:dyDescent="0.25">
      <c r="B630" s="50">
        <f t="shared" si="51"/>
        <v>618</v>
      </c>
      <c r="C630" s="50" t="s">
        <v>39</v>
      </c>
      <c r="D630" s="65" t="s">
        <v>1385</v>
      </c>
      <c r="E630" s="51">
        <v>1</v>
      </c>
      <c r="F630" s="65">
        <v>1</v>
      </c>
      <c r="G630" s="65" t="s">
        <v>1100</v>
      </c>
      <c r="H630" s="51" t="s">
        <v>1326</v>
      </c>
      <c r="I630" s="51" t="s">
        <v>1351</v>
      </c>
      <c r="J630" s="50">
        <v>2</v>
      </c>
      <c r="K630" s="78"/>
      <c r="L630" s="78">
        <f t="shared" si="52"/>
        <v>0</v>
      </c>
    </row>
    <row r="631" spans="2:12" ht="22.5" x14ac:dyDescent="0.25">
      <c r="B631" s="50">
        <f t="shared" si="51"/>
        <v>619</v>
      </c>
      <c r="C631" s="50" t="s">
        <v>39</v>
      </c>
      <c r="D631" s="65" t="s">
        <v>1386</v>
      </c>
      <c r="E631" s="51">
        <v>1</v>
      </c>
      <c r="F631" s="65">
        <v>1</v>
      </c>
      <c r="G631" s="65" t="s">
        <v>1100</v>
      </c>
      <c r="H631" s="51" t="s">
        <v>1326</v>
      </c>
      <c r="I631" s="51" t="s">
        <v>1352</v>
      </c>
      <c r="J631" s="50">
        <v>2</v>
      </c>
      <c r="K631" s="78"/>
      <c r="L631" s="78">
        <f t="shared" si="52"/>
        <v>0</v>
      </c>
    </row>
    <row r="632" spans="2:12" ht="22.5" x14ac:dyDescent="0.25">
      <c r="B632" s="50">
        <f t="shared" si="51"/>
        <v>620</v>
      </c>
      <c r="C632" s="50" t="s">
        <v>39</v>
      </c>
      <c r="D632" s="65" t="s">
        <v>1387</v>
      </c>
      <c r="E632" s="51">
        <v>1</v>
      </c>
      <c r="F632" s="65">
        <v>1</v>
      </c>
      <c r="G632" s="65" t="s">
        <v>1100</v>
      </c>
      <c r="H632" s="51" t="s">
        <v>1326</v>
      </c>
      <c r="I632" s="51" t="s">
        <v>1353</v>
      </c>
      <c r="J632" s="50">
        <v>2</v>
      </c>
      <c r="K632" s="78"/>
      <c r="L632" s="78">
        <f t="shared" si="52"/>
        <v>0</v>
      </c>
    </row>
    <row r="633" spans="2:12" ht="22.5" x14ac:dyDescent="0.25">
      <c r="B633" s="50">
        <f t="shared" si="51"/>
        <v>621</v>
      </c>
      <c r="C633" s="50" t="s">
        <v>39</v>
      </c>
      <c r="D633" s="65" t="s">
        <v>1388</v>
      </c>
      <c r="E633" s="51">
        <v>1</v>
      </c>
      <c r="F633" s="65">
        <v>1</v>
      </c>
      <c r="G633" s="65" t="s">
        <v>1100</v>
      </c>
      <c r="H633" s="51" t="s">
        <v>1326</v>
      </c>
      <c r="I633" s="51" t="s">
        <v>1354</v>
      </c>
      <c r="J633" s="50">
        <v>2</v>
      </c>
      <c r="K633" s="78"/>
      <c r="L633" s="78">
        <f t="shared" si="52"/>
        <v>0</v>
      </c>
    </row>
    <row r="634" spans="2:12" ht="22.5" x14ac:dyDescent="0.25">
      <c r="B634" s="50">
        <f t="shared" si="51"/>
        <v>622</v>
      </c>
      <c r="C634" s="50" t="s">
        <v>39</v>
      </c>
      <c r="D634" s="65" t="s">
        <v>1389</v>
      </c>
      <c r="E634" s="51">
        <v>1</v>
      </c>
      <c r="F634" s="65">
        <v>1</v>
      </c>
      <c r="G634" s="65" t="s">
        <v>1100</v>
      </c>
      <c r="H634" s="51" t="s">
        <v>1326</v>
      </c>
      <c r="I634" s="51" t="s">
        <v>1355</v>
      </c>
      <c r="J634" s="50">
        <v>2</v>
      </c>
      <c r="K634" s="78"/>
      <c r="L634" s="78">
        <f t="shared" si="52"/>
        <v>0</v>
      </c>
    </row>
    <row r="635" spans="2:12" ht="22.5" x14ac:dyDescent="0.25">
      <c r="B635" s="50">
        <f t="shared" si="51"/>
        <v>623</v>
      </c>
      <c r="C635" s="50" t="s">
        <v>39</v>
      </c>
      <c r="D635" s="65" t="s">
        <v>1390</v>
      </c>
      <c r="E635" s="51">
        <v>1</v>
      </c>
      <c r="F635" s="65">
        <v>1</v>
      </c>
      <c r="G635" s="65" t="s">
        <v>1100</v>
      </c>
      <c r="H635" s="51" t="s">
        <v>1326</v>
      </c>
      <c r="I635" s="51" t="s">
        <v>1356</v>
      </c>
      <c r="J635" s="50">
        <v>2</v>
      </c>
      <c r="K635" s="78"/>
      <c r="L635" s="78">
        <f t="shared" si="52"/>
        <v>0</v>
      </c>
    </row>
    <row r="636" spans="2:12" ht="22.5" x14ac:dyDescent="0.25">
      <c r="B636" s="50">
        <f t="shared" si="51"/>
        <v>624</v>
      </c>
      <c r="C636" s="50" t="s">
        <v>39</v>
      </c>
      <c r="D636" s="65" t="s">
        <v>1391</v>
      </c>
      <c r="E636" s="51">
        <v>1</v>
      </c>
      <c r="F636" s="65">
        <v>1</v>
      </c>
      <c r="G636" s="65" t="s">
        <v>1100</v>
      </c>
      <c r="H636" s="51" t="s">
        <v>1326</v>
      </c>
      <c r="I636" s="51" t="s">
        <v>1357</v>
      </c>
      <c r="J636" s="50">
        <v>2</v>
      </c>
      <c r="K636" s="78"/>
      <c r="L636" s="78">
        <f t="shared" si="52"/>
        <v>0</v>
      </c>
    </row>
    <row r="637" spans="2:12" ht="22.5" x14ac:dyDescent="0.25">
      <c r="B637" s="50">
        <f t="shared" si="51"/>
        <v>625</v>
      </c>
      <c r="C637" s="50" t="s">
        <v>39</v>
      </c>
      <c r="D637" s="65" t="s">
        <v>1392</v>
      </c>
      <c r="E637" s="51">
        <v>1</v>
      </c>
      <c r="F637" s="65">
        <v>1</v>
      </c>
      <c r="G637" s="65" t="s">
        <v>1100</v>
      </c>
      <c r="H637" s="51" t="s">
        <v>1326</v>
      </c>
      <c r="I637" s="51" t="s">
        <v>1358</v>
      </c>
      <c r="J637" s="50">
        <v>2</v>
      </c>
      <c r="K637" s="78"/>
      <c r="L637" s="78">
        <f t="shared" si="52"/>
        <v>0</v>
      </c>
    </row>
    <row r="638" spans="2:12" ht="22.5" x14ac:dyDescent="0.25">
      <c r="B638" s="50">
        <f t="shared" si="51"/>
        <v>626</v>
      </c>
      <c r="C638" s="50" t="s">
        <v>39</v>
      </c>
      <c r="D638" s="65" t="s">
        <v>1393</v>
      </c>
      <c r="E638" s="51">
        <v>1</v>
      </c>
      <c r="F638" s="65"/>
      <c r="G638" s="65" t="s">
        <v>1100</v>
      </c>
      <c r="H638" s="51" t="s">
        <v>1326</v>
      </c>
      <c r="I638" s="51" t="s">
        <v>1359</v>
      </c>
      <c r="J638" s="50">
        <v>2</v>
      </c>
      <c r="K638" s="78"/>
      <c r="L638" s="78">
        <f t="shared" si="52"/>
        <v>0</v>
      </c>
    </row>
    <row r="639" spans="2:12" ht="22.5" x14ac:dyDescent="0.25">
      <c r="B639" s="50">
        <f t="shared" si="51"/>
        <v>627</v>
      </c>
      <c r="C639" s="50" t="s">
        <v>39</v>
      </c>
      <c r="D639" s="65" t="s">
        <v>1394</v>
      </c>
      <c r="E639" s="51">
        <v>1</v>
      </c>
      <c r="F639" s="65"/>
      <c r="G639" s="65" t="s">
        <v>1100</v>
      </c>
      <c r="H639" s="51" t="s">
        <v>1326</v>
      </c>
      <c r="I639" s="51" t="s">
        <v>1360</v>
      </c>
      <c r="J639" s="50">
        <v>2</v>
      </c>
      <c r="K639" s="78"/>
      <c r="L639" s="78">
        <f t="shared" si="52"/>
        <v>0</v>
      </c>
    </row>
    <row r="640" spans="2:12" ht="22.5" x14ac:dyDescent="0.25">
      <c r="B640" s="50">
        <f t="shared" si="51"/>
        <v>628</v>
      </c>
      <c r="C640" s="50" t="s">
        <v>39</v>
      </c>
      <c r="D640" s="65" t="s">
        <v>1395</v>
      </c>
      <c r="E640" s="51">
        <v>1</v>
      </c>
      <c r="F640" s="65"/>
      <c r="G640" s="65" t="s">
        <v>1100</v>
      </c>
      <c r="H640" s="51" t="s">
        <v>1326</v>
      </c>
      <c r="I640" s="51" t="s">
        <v>1361</v>
      </c>
      <c r="J640" s="50">
        <v>2</v>
      </c>
      <c r="K640" s="78"/>
      <c r="L640" s="78">
        <f t="shared" si="52"/>
        <v>0</v>
      </c>
    </row>
    <row r="641" spans="2:12" ht="22.5" x14ac:dyDescent="0.25">
      <c r="B641" s="50">
        <f t="shared" si="51"/>
        <v>629</v>
      </c>
      <c r="C641" s="50" t="s">
        <v>39</v>
      </c>
      <c r="D641" s="65" t="s">
        <v>1395</v>
      </c>
      <c r="E641" s="51">
        <v>1</v>
      </c>
      <c r="F641" s="65"/>
      <c r="G641" s="65" t="s">
        <v>1100</v>
      </c>
      <c r="H641" s="51" t="s">
        <v>1326</v>
      </c>
      <c r="I641" s="51" t="s">
        <v>1362</v>
      </c>
      <c r="J641" s="50">
        <v>2</v>
      </c>
      <c r="K641" s="78"/>
      <c r="L641" s="78">
        <f t="shared" si="52"/>
        <v>0</v>
      </c>
    </row>
    <row r="642" spans="2:12" ht="22.5" x14ac:dyDescent="0.25">
      <c r="B642" s="50">
        <f t="shared" si="51"/>
        <v>630</v>
      </c>
      <c r="C642" s="50" t="s">
        <v>41</v>
      </c>
      <c r="D642" s="65" t="s">
        <v>1396</v>
      </c>
      <c r="E642" s="51">
        <v>1</v>
      </c>
      <c r="F642" s="65"/>
      <c r="G642" s="65" t="s">
        <v>1363</v>
      </c>
      <c r="H642" s="51" t="s">
        <v>1326</v>
      </c>
      <c r="I642" s="79"/>
      <c r="J642" s="50">
        <v>2</v>
      </c>
      <c r="K642" s="78"/>
      <c r="L642" s="78">
        <f>K642*J642*E642</f>
        <v>0</v>
      </c>
    </row>
    <row r="643" spans="2:12" ht="22.5" x14ac:dyDescent="0.25">
      <c r="B643" s="50">
        <f t="shared" si="51"/>
        <v>631</v>
      </c>
      <c r="C643" s="50" t="s">
        <v>565</v>
      </c>
      <c r="D643" s="65" t="s">
        <v>1397</v>
      </c>
      <c r="E643" s="51">
        <v>1</v>
      </c>
      <c r="F643" s="65"/>
      <c r="G643" s="65" t="s">
        <v>1363</v>
      </c>
      <c r="H643" s="51" t="s">
        <v>1326</v>
      </c>
      <c r="I643" s="79"/>
      <c r="J643" s="50">
        <v>2</v>
      </c>
      <c r="K643" s="78"/>
      <c r="L643" s="78">
        <f>K643*J643*E643</f>
        <v>0</v>
      </c>
    </row>
    <row r="644" spans="2:12" ht="22.5" x14ac:dyDescent="0.25">
      <c r="B644" s="50">
        <f t="shared" si="51"/>
        <v>632</v>
      </c>
      <c r="C644" s="50" t="s">
        <v>40</v>
      </c>
      <c r="D644" s="65" t="s">
        <v>1398</v>
      </c>
      <c r="E644" s="51">
        <v>1</v>
      </c>
      <c r="F644" s="65" t="s">
        <v>1399</v>
      </c>
      <c r="G644" s="65" t="s">
        <v>11</v>
      </c>
      <c r="H644" s="51" t="s">
        <v>1814</v>
      </c>
      <c r="I644" s="51" t="s">
        <v>1400</v>
      </c>
      <c r="J644" s="50">
        <v>4</v>
      </c>
      <c r="K644" s="78"/>
      <c r="L644" s="78">
        <f t="shared" ref="L644:L649" si="53">K644*J644*E644</f>
        <v>0</v>
      </c>
    </row>
    <row r="645" spans="2:12" ht="22.5" x14ac:dyDescent="0.25">
      <c r="B645" s="50">
        <f t="shared" si="51"/>
        <v>633</v>
      </c>
      <c r="C645" s="50" t="s">
        <v>40</v>
      </c>
      <c r="D645" s="65" t="s">
        <v>1401</v>
      </c>
      <c r="E645" s="51">
        <v>1</v>
      </c>
      <c r="F645" s="65" t="s">
        <v>1402</v>
      </c>
      <c r="G645" s="65" t="s">
        <v>11</v>
      </c>
      <c r="H645" s="51" t="s">
        <v>1814</v>
      </c>
      <c r="I645" s="51" t="s">
        <v>1400</v>
      </c>
      <c r="J645" s="50">
        <v>4</v>
      </c>
      <c r="K645" s="78"/>
      <c r="L645" s="78">
        <f t="shared" si="53"/>
        <v>0</v>
      </c>
    </row>
    <row r="646" spans="2:12" ht="22.5" x14ac:dyDescent="0.25">
      <c r="B646" s="50">
        <f t="shared" si="51"/>
        <v>634</v>
      </c>
      <c r="C646" s="50" t="s">
        <v>40</v>
      </c>
      <c r="D646" s="65" t="s">
        <v>1403</v>
      </c>
      <c r="E646" s="51">
        <v>1</v>
      </c>
      <c r="F646" s="65" t="s">
        <v>1404</v>
      </c>
      <c r="G646" s="65" t="s">
        <v>11</v>
      </c>
      <c r="H646" s="51" t="s">
        <v>1814</v>
      </c>
      <c r="I646" s="51" t="s">
        <v>1400</v>
      </c>
      <c r="J646" s="50">
        <v>4</v>
      </c>
      <c r="K646" s="78"/>
      <c r="L646" s="78">
        <f t="shared" si="53"/>
        <v>0</v>
      </c>
    </row>
    <row r="647" spans="2:12" ht="22.5" x14ac:dyDescent="0.25">
      <c r="B647" s="50">
        <f t="shared" si="51"/>
        <v>635</v>
      </c>
      <c r="C647" s="50" t="s">
        <v>40</v>
      </c>
      <c r="D647" s="65" t="s">
        <v>1405</v>
      </c>
      <c r="E647" s="51">
        <v>1</v>
      </c>
      <c r="F647" s="65" t="s">
        <v>1406</v>
      </c>
      <c r="G647" s="65" t="s">
        <v>11</v>
      </c>
      <c r="H647" s="51" t="s">
        <v>1814</v>
      </c>
      <c r="I647" s="51" t="s">
        <v>1400</v>
      </c>
      <c r="J647" s="50">
        <v>4</v>
      </c>
      <c r="K647" s="78"/>
      <c r="L647" s="78">
        <f t="shared" si="53"/>
        <v>0</v>
      </c>
    </row>
    <row r="648" spans="2:12" ht="22.5" x14ac:dyDescent="0.25">
      <c r="B648" s="50">
        <f t="shared" si="51"/>
        <v>636</v>
      </c>
      <c r="C648" s="50" t="s">
        <v>40</v>
      </c>
      <c r="D648" s="65" t="s">
        <v>1407</v>
      </c>
      <c r="E648" s="51">
        <v>1</v>
      </c>
      <c r="F648" s="65" t="s">
        <v>1408</v>
      </c>
      <c r="G648" s="65" t="s">
        <v>11</v>
      </c>
      <c r="H648" s="51" t="s">
        <v>1814</v>
      </c>
      <c r="I648" s="51" t="s">
        <v>1400</v>
      </c>
      <c r="J648" s="50">
        <v>4</v>
      </c>
      <c r="K648" s="78"/>
      <c r="L648" s="78">
        <f t="shared" si="53"/>
        <v>0</v>
      </c>
    </row>
    <row r="649" spans="2:12" ht="22.5" x14ac:dyDescent="0.25">
      <c r="B649" s="50">
        <f t="shared" si="51"/>
        <v>637</v>
      </c>
      <c r="C649" s="50" t="s">
        <v>40</v>
      </c>
      <c r="D649" s="65" t="s">
        <v>1409</v>
      </c>
      <c r="E649" s="51">
        <v>1</v>
      </c>
      <c r="F649" s="65">
        <v>150</v>
      </c>
      <c r="G649" s="65" t="s">
        <v>11</v>
      </c>
      <c r="H649" s="51" t="s">
        <v>1814</v>
      </c>
      <c r="I649" s="51" t="s">
        <v>1400</v>
      </c>
      <c r="J649" s="50">
        <v>4</v>
      </c>
      <c r="K649" s="78"/>
      <c r="L649" s="78">
        <f t="shared" si="53"/>
        <v>0</v>
      </c>
    </row>
    <row r="650" spans="2:12" ht="22.5" x14ac:dyDescent="0.25">
      <c r="B650" s="50">
        <f t="shared" si="51"/>
        <v>638</v>
      </c>
      <c r="C650" s="50" t="s">
        <v>39</v>
      </c>
      <c r="D650" s="65" t="s">
        <v>423</v>
      </c>
      <c r="E650" s="51">
        <v>1</v>
      </c>
      <c r="F650" s="65"/>
      <c r="G650" s="65" t="s">
        <v>1410</v>
      </c>
      <c r="H650" s="51" t="s">
        <v>1814</v>
      </c>
      <c r="I650" s="51" t="s">
        <v>1400</v>
      </c>
      <c r="J650" s="50">
        <v>2</v>
      </c>
      <c r="K650" s="78"/>
      <c r="L650" s="78">
        <f>K650*J650*E650</f>
        <v>0</v>
      </c>
    </row>
    <row r="651" spans="2:12" ht="22.5" x14ac:dyDescent="0.25">
      <c r="B651" s="50">
        <f t="shared" si="51"/>
        <v>639</v>
      </c>
      <c r="C651" s="50" t="s">
        <v>565</v>
      </c>
      <c r="D651" s="65" t="s">
        <v>1411</v>
      </c>
      <c r="E651" s="51">
        <v>1</v>
      </c>
      <c r="F651" s="65" t="s">
        <v>1412</v>
      </c>
      <c r="G651" s="65" t="s">
        <v>11</v>
      </c>
      <c r="H651" s="51" t="s">
        <v>1814</v>
      </c>
      <c r="I651" s="51" t="s">
        <v>1400</v>
      </c>
      <c r="J651" s="50">
        <v>2</v>
      </c>
      <c r="K651" s="78"/>
      <c r="L651" s="78">
        <f t="shared" ref="L651:L656" si="54">K651*J651*E651</f>
        <v>0</v>
      </c>
    </row>
    <row r="652" spans="2:12" ht="22.5" x14ac:dyDescent="0.25">
      <c r="B652" s="50">
        <f t="shared" si="51"/>
        <v>640</v>
      </c>
      <c r="C652" s="50" t="s">
        <v>565</v>
      </c>
      <c r="D652" s="65" t="s">
        <v>1413</v>
      </c>
      <c r="E652" s="51">
        <v>1</v>
      </c>
      <c r="F652" s="65" t="s">
        <v>1414</v>
      </c>
      <c r="G652" s="65" t="s">
        <v>11</v>
      </c>
      <c r="H652" s="51" t="s">
        <v>1814</v>
      </c>
      <c r="I652" s="51" t="s">
        <v>1400</v>
      </c>
      <c r="J652" s="50">
        <v>2</v>
      </c>
      <c r="K652" s="78"/>
      <c r="L652" s="78">
        <f t="shared" si="54"/>
        <v>0</v>
      </c>
    </row>
    <row r="653" spans="2:12" ht="22.5" x14ac:dyDescent="0.25">
      <c r="B653" s="50">
        <f t="shared" si="51"/>
        <v>641</v>
      </c>
      <c r="C653" s="50" t="s">
        <v>565</v>
      </c>
      <c r="D653" s="65" t="s">
        <v>1415</v>
      </c>
      <c r="E653" s="51">
        <v>1</v>
      </c>
      <c r="F653" s="65" t="s">
        <v>1416</v>
      </c>
      <c r="G653" s="65" t="s">
        <v>11</v>
      </c>
      <c r="H653" s="51" t="s">
        <v>1814</v>
      </c>
      <c r="I653" s="51" t="s">
        <v>1400</v>
      </c>
      <c r="J653" s="50">
        <v>2</v>
      </c>
      <c r="K653" s="78"/>
      <c r="L653" s="78">
        <f t="shared" si="54"/>
        <v>0</v>
      </c>
    </row>
    <row r="654" spans="2:12" ht="22.5" x14ac:dyDescent="0.25">
      <c r="B654" s="50">
        <f t="shared" si="51"/>
        <v>642</v>
      </c>
      <c r="C654" s="50" t="s">
        <v>565</v>
      </c>
      <c r="D654" s="65" t="s">
        <v>1417</v>
      </c>
      <c r="E654" s="51">
        <v>1</v>
      </c>
      <c r="F654" s="65" t="s">
        <v>1418</v>
      </c>
      <c r="G654" s="65" t="s">
        <v>11</v>
      </c>
      <c r="H654" s="51" t="s">
        <v>1814</v>
      </c>
      <c r="I654" s="51" t="s">
        <v>1400</v>
      </c>
      <c r="J654" s="50">
        <v>2</v>
      </c>
      <c r="K654" s="78"/>
      <c r="L654" s="78">
        <f t="shared" si="54"/>
        <v>0</v>
      </c>
    </row>
    <row r="655" spans="2:12" ht="22.5" x14ac:dyDescent="0.25">
      <c r="B655" s="50">
        <f t="shared" ref="B655:B718" si="55">B654+1</f>
        <v>643</v>
      </c>
      <c r="C655" s="50" t="s">
        <v>565</v>
      </c>
      <c r="D655" s="65" t="s">
        <v>1419</v>
      </c>
      <c r="E655" s="51">
        <v>1</v>
      </c>
      <c r="F655" s="65" t="s">
        <v>1420</v>
      </c>
      <c r="G655" s="65" t="s">
        <v>11</v>
      </c>
      <c r="H655" s="51" t="s">
        <v>1814</v>
      </c>
      <c r="I655" s="51" t="s">
        <v>1400</v>
      </c>
      <c r="J655" s="50">
        <v>2</v>
      </c>
      <c r="K655" s="78"/>
      <c r="L655" s="78">
        <f t="shared" si="54"/>
        <v>0</v>
      </c>
    </row>
    <row r="656" spans="2:12" ht="22.5" x14ac:dyDescent="0.25">
      <c r="B656" s="50">
        <f t="shared" si="55"/>
        <v>644</v>
      </c>
      <c r="C656" s="50" t="s">
        <v>565</v>
      </c>
      <c r="D656" s="65" t="s">
        <v>1419</v>
      </c>
      <c r="E656" s="51">
        <v>1</v>
      </c>
      <c r="F656" s="65" t="s">
        <v>1412</v>
      </c>
      <c r="G656" s="65" t="s">
        <v>11</v>
      </c>
      <c r="H656" s="51" t="s">
        <v>1814</v>
      </c>
      <c r="I656" s="51" t="s">
        <v>1400</v>
      </c>
      <c r="J656" s="50">
        <v>2</v>
      </c>
      <c r="K656" s="78"/>
      <c r="L656" s="78">
        <f t="shared" si="54"/>
        <v>0</v>
      </c>
    </row>
    <row r="657" spans="2:12" ht="22.5" x14ac:dyDescent="0.25">
      <c r="B657" s="50">
        <f t="shared" si="55"/>
        <v>645</v>
      </c>
      <c r="C657" s="50" t="s">
        <v>39</v>
      </c>
      <c r="D657" s="65" t="s">
        <v>1880</v>
      </c>
      <c r="E657" s="51">
        <v>12</v>
      </c>
      <c r="F657" s="65">
        <v>6</v>
      </c>
      <c r="G657" s="65" t="s">
        <v>1421</v>
      </c>
      <c r="H657" s="51" t="s">
        <v>1814</v>
      </c>
      <c r="I657" s="51" t="s">
        <v>1400</v>
      </c>
      <c r="J657" s="50">
        <v>4</v>
      </c>
      <c r="K657" s="78"/>
      <c r="L657" s="78">
        <f>K657*J657*E657</f>
        <v>0</v>
      </c>
    </row>
    <row r="658" spans="2:12" ht="22.5" x14ac:dyDescent="0.25">
      <c r="B658" s="50">
        <f t="shared" si="55"/>
        <v>646</v>
      </c>
      <c r="C658" s="50" t="s">
        <v>40</v>
      </c>
      <c r="D658" s="65" t="s">
        <v>1422</v>
      </c>
      <c r="E658" s="51">
        <v>1</v>
      </c>
      <c r="F658" s="65" t="s">
        <v>1423</v>
      </c>
      <c r="G658" s="65" t="s">
        <v>11</v>
      </c>
      <c r="H658" s="51" t="s">
        <v>1814</v>
      </c>
      <c r="I658" s="51" t="s">
        <v>1424</v>
      </c>
      <c r="J658" s="50">
        <v>4</v>
      </c>
      <c r="K658" s="78"/>
      <c r="L658" s="78">
        <f t="shared" ref="L658:L670" si="56">K658*J658*E658</f>
        <v>0</v>
      </c>
    </row>
    <row r="659" spans="2:12" ht="22.5" x14ac:dyDescent="0.25">
      <c r="B659" s="50">
        <f t="shared" si="55"/>
        <v>647</v>
      </c>
      <c r="C659" s="50" t="s">
        <v>40</v>
      </c>
      <c r="D659" s="65" t="s">
        <v>1425</v>
      </c>
      <c r="E659" s="51">
        <v>1</v>
      </c>
      <c r="F659" s="65" t="s">
        <v>1426</v>
      </c>
      <c r="G659" s="65" t="s">
        <v>11</v>
      </c>
      <c r="H659" s="51" t="s">
        <v>1814</v>
      </c>
      <c r="I659" s="51" t="s">
        <v>1424</v>
      </c>
      <c r="J659" s="50">
        <v>4</v>
      </c>
      <c r="K659" s="78"/>
      <c r="L659" s="78">
        <f t="shared" si="56"/>
        <v>0</v>
      </c>
    </row>
    <row r="660" spans="2:12" ht="22.5" x14ac:dyDescent="0.25">
      <c r="B660" s="50">
        <f t="shared" si="55"/>
        <v>648</v>
      </c>
      <c r="C660" s="50" t="s">
        <v>40</v>
      </c>
      <c r="D660" s="65" t="s">
        <v>1427</v>
      </c>
      <c r="E660" s="51">
        <v>1</v>
      </c>
      <c r="F660" s="65" t="s">
        <v>1428</v>
      </c>
      <c r="G660" s="65" t="s">
        <v>11</v>
      </c>
      <c r="H660" s="51" t="s">
        <v>1814</v>
      </c>
      <c r="I660" s="51" t="s">
        <v>1424</v>
      </c>
      <c r="J660" s="50">
        <v>4</v>
      </c>
      <c r="K660" s="78"/>
      <c r="L660" s="78">
        <f t="shared" si="56"/>
        <v>0</v>
      </c>
    </row>
    <row r="661" spans="2:12" ht="22.5" x14ac:dyDescent="0.25">
      <c r="B661" s="50">
        <f t="shared" si="55"/>
        <v>649</v>
      </c>
      <c r="C661" s="50" t="s">
        <v>40</v>
      </c>
      <c r="D661" s="65" t="s">
        <v>1429</v>
      </c>
      <c r="E661" s="51">
        <v>1</v>
      </c>
      <c r="F661" s="65" t="s">
        <v>1430</v>
      </c>
      <c r="G661" s="65" t="s">
        <v>11</v>
      </c>
      <c r="H661" s="51" t="s">
        <v>1814</v>
      </c>
      <c r="I661" s="51" t="s">
        <v>1424</v>
      </c>
      <c r="J661" s="50">
        <v>4</v>
      </c>
      <c r="K661" s="78"/>
      <c r="L661" s="78">
        <f t="shared" si="56"/>
        <v>0</v>
      </c>
    </row>
    <row r="662" spans="2:12" ht="22.5" x14ac:dyDescent="0.25">
      <c r="B662" s="50">
        <f t="shared" si="55"/>
        <v>650</v>
      </c>
      <c r="C662" s="50" t="s">
        <v>40</v>
      </c>
      <c r="D662" s="65" t="s">
        <v>1431</v>
      </c>
      <c r="E662" s="51">
        <v>1</v>
      </c>
      <c r="F662" s="65" t="s">
        <v>1432</v>
      </c>
      <c r="G662" s="65" t="s">
        <v>11</v>
      </c>
      <c r="H662" s="51" t="s">
        <v>1814</v>
      </c>
      <c r="I662" s="51" t="s">
        <v>1424</v>
      </c>
      <c r="J662" s="50">
        <v>4</v>
      </c>
      <c r="K662" s="78"/>
      <c r="L662" s="78">
        <f t="shared" si="56"/>
        <v>0</v>
      </c>
    </row>
    <row r="663" spans="2:12" ht="22.5" x14ac:dyDescent="0.25">
      <c r="B663" s="50">
        <f t="shared" si="55"/>
        <v>651</v>
      </c>
      <c r="C663" s="50" t="s">
        <v>40</v>
      </c>
      <c r="D663" s="65" t="s">
        <v>1433</v>
      </c>
      <c r="E663" s="51">
        <v>1</v>
      </c>
      <c r="F663" s="65" t="s">
        <v>1434</v>
      </c>
      <c r="G663" s="65" t="s">
        <v>11</v>
      </c>
      <c r="H663" s="51" t="s">
        <v>1814</v>
      </c>
      <c r="I663" s="51" t="s">
        <v>1424</v>
      </c>
      <c r="J663" s="50">
        <v>4</v>
      </c>
      <c r="K663" s="78"/>
      <c r="L663" s="78">
        <f t="shared" si="56"/>
        <v>0</v>
      </c>
    </row>
    <row r="664" spans="2:12" ht="22.5" x14ac:dyDescent="0.25">
      <c r="B664" s="50">
        <f t="shared" si="55"/>
        <v>652</v>
      </c>
      <c r="C664" s="50" t="s">
        <v>40</v>
      </c>
      <c r="D664" s="65" t="s">
        <v>1435</v>
      </c>
      <c r="E664" s="51">
        <v>1</v>
      </c>
      <c r="F664" s="65" t="s">
        <v>1436</v>
      </c>
      <c r="G664" s="65" t="s">
        <v>11</v>
      </c>
      <c r="H664" s="51" t="s">
        <v>1814</v>
      </c>
      <c r="I664" s="51" t="s">
        <v>1424</v>
      </c>
      <c r="J664" s="50">
        <v>4</v>
      </c>
      <c r="K664" s="78"/>
      <c r="L664" s="78">
        <f t="shared" si="56"/>
        <v>0</v>
      </c>
    </row>
    <row r="665" spans="2:12" ht="22.5" x14ac:dyDescent="0.25">
      <c r="B665" s="50">
        <f t="shared" si="55"/>
        <v>653</v>
      </c>
      <c r="C665" s="50" t="s">
        <v>40</v>
      </c>
      <c r="D665" s="65" t="s">
        <v>1437</v>
      </c>
      <c r="E665" s="51">
        <v>1</v>
      </c>
      <c r="F665" s="65" t="s">
        <v>1438</v>
      </c>
      <c r="G665" s="65" t="s">
        <v>11</v>
      </c>
      <c r="H665" s="51" t="s">
        <v>1814</v>
      </c>
      <c r="I665" s="51" t="s">
        <v>1424</v>
      </c>
      <c r="J665" s="50">
        <v>4</v>
      </c>
      <c r="K665" s="78"/>
      <c r="L665" s="78">
        <f t="shared" si="56"/>
        <v>0</v>
      </c>
    </row>
    <row r="666" spans="2:12" ht="22.5" x14ac:dyDescent="0.25">
      <c r="B666" s="50">
        <f t="shared" si="55"/>
        <v>654</v>
      </c>
      <c r="C666" s="50" t="s">
        <v>565</v>
      </c>
      <c r="D666" s="65" t="s">
        <v>1439</v>
      </c>
      <c r="E666" s="51">
        <v>1</v>
      </c>
      <c r="F666" s="65" t="s">
        <v>1430</v>
      </c>
      <c r="G666" s="65" t="s">
        <v>11</v>
      </c>
      <c r="H666" s="51" t="s">
        <v>1814</v>
      </c>
      <c r="I666" s="51" t="s">
        <v>1424</v>
      </c>
      <c r="J666" s="50">
        <v>2</v>
      </c>
      <c r="K666" s="78"/>
      <c r="L666" s="78">
        <f t="shared" si="56"/>
        <v>0</v>
      </c>
    </row>
    <row r="667" spans="2:12" ht="22.5" x14ac:dyDescent="0.25">
      <c r="B667" s="50">
        <f t="shared" si="55"/>
        <v>655</v>
      </c>
      <c r="C667" s="50" t="s">
        <v>565</v>
      </c>
      <c r="D667" s="65" t="s">
        <v>1440</v>
      </c>
      <c r="E667" s="51">
        <v>1</v>
      </c>
      <c r="F667" s="65" t="s">
        <v>1432</v>
      </c>
      <c r="G667" s="65" t="s">
        <v>11</v>
      </c>
      <c r="H667" s="51" t="s">
        <v>1814</v>
      </c>
      <c r="I667" s="51" t="s">
        <v>1424</v>
      </c>
      <c r="J667" s="50">
        <v>2</v>
      </c>
      <c r="K667" s="78"/>
      <c r="L667" s="78">
        <f t="shared" si="56"/>
        <v>0</v>
      </c>
    </row>
    <row r="668" spans="2:12" ht="22.5" x14ac:dyDescent="0.25">
      <c r="B668" s="50">
        <f t="shared" si="55"/>
        <v>656</v>
      </c>
      <c r="C668" s="50" t="s">
        <v>565</v>
      </c>
      <c r="D668" s="65" t="s">
        <v>1441</v>
      </c>
      <c r="E668" s="51">
        <v>1</v>
      </c>
      <c r="F668" s="65" t="s">
        <v>1434</v>
      </c>
      <c r="G668" s="65" t="s">
        <v>11</v>
      </c>
      <c r="H668" s="51" t="s">
        <v>1814</v>
      </c>
      <c r="I668" s="51" t="s">
        <v>1424</v>
      </c>
      <c r="J668" s="50">
        <v>2</v>
      </c>
      <c r="K668" s="78"/>
      <c r="L668" s="78">
        <f t="shared" si="56"/>
        <v>0</v>
      </c>
    </row>
    <row r="669" spans="2:12" ht="22.5" x14ac:dyDescent="0.25">
      <c r="B669" s="50">
        <f t="shared" si="55"/>
        <v>657</v>
      </c>
      <c r="C669" s="50" t="s">
        <v>565</v>
      </c>
      <c r="D669" s="65" t="s">
        <v>1442</v>
      </c>
      <c r="E669" s="51">
        <v>1</v>
      </c>
      <c r="F669" s="65" t="s">
        <v>1436</v>
      </c>
      <c r="G669" s="65" t="s">
        <v>11</v>
      </c>
      <c r="H669" s="51" t="s">
        <v>1814</v>
      </c>
      <c r="I669" s="51" t="s">
        <v>1424</v>
      </c>
      <c r="J669" s="50">
        <v>2</v>
      </c>
      <c r="K669" s="78"/>
      <c r="L669" s="78">
        <f t="shared" si="56"/>
        <v>0</v>
      </c>
    </row>
    <row r="670" spans="2:12" ht="22.5" x14ac:dyDescent="0.25">
      <c r="B670" s="50">
        <f t="shared" si="55"/>
        <v>658</v>
      </c>
      <c r="C670" s="50" t="s">
        <v>565</v>
      </c>
      <c r="D670" s="65" t="s">
        <v>1443</v>
      </c>
      <c r="E670" s="51">
        <v>1</v>
      </c>
      <c r="F670" s="65" t="s">
        <v>1438</v>
      </c>
      <c r="G670" s="65" t="s">
        <v>11</v>
      </c>
      <c r="H670" s="51" t="s">
        <v>1814</v>
      </c>
      <c r="I670" s="51" t="s">
        <v>1424</v>
      </c>
      <c r="J670" s="50">
        <v>2</v>
      </c>
      <c r="K670" s="78"/>
      <c r="L670" s="78">
        <f t="shared" si="56"/>
        <v>0</v>
      </c>
    </row>
    <row r="671" spans="2:12" ht="22.5" x14ac:dyDescent="0.25">
      <c r="B671" s="50">
        <f t="shared" si="55"/>
        <v>659</v>
      </c>
      <c r="C671" s="50" t="s">
        <v>39</v>
      </c>
      <c r="D671" s="65" t="s">
        <v>1444</v>
      </c>
      <c r="E671" s="51">
        <v>14</v>
      </c>
      <c r="F671" s="65" t="s">
        <v>1103</v>
      </c>
      <c r="G671" s="65" t="s">
        <v>26</v>
      </c>
      <c r="H671" s="51" t="s">
        <v>1814</v>
      </c>
      <c r="I671" s="51" t="s">
        <v>1424</v>
      </c>
      <c r="J671" s="50">
        <v>2</v>
      </c>
      <c r="K671" s="78"/>
      <c r="L671" s="78">
        <f>K671*J671*E671</f>
        <v>0</v>
      </c>
    </row>
    <row r="672" spans="2:12" ht="22.5" x14ac:dyDescent="0.25">
      <c r="B672" s="50">
        <f t="shared" si="55"/>
        <v>660</v>
      </c>
      <c r="C672" s="50" t="s">
        <v>40</v>
      </c>
      <c r="D672" s="65" t="s">
        <v>1445</v>
      </c>
      <c r="E672" s="51">
        <v>1</v>
      </c>
      <c r="F672" s="65" t="s">
        <v>1446</v>
      </c>
      <c r="G672" s="65" t="s">
        <v>11</v>
      </c>
      <c r="H672" s="51" t="s">
        <v>1814</v>
      </c>
      <c r="I672" s="51" t="s">
        <v>1447</v>
      </c>
      <c r="J672" s="50">
        <v>4</v>
      </c>
      <c r="K672" s="78"/>
      <c r="L672" s="78">
        <f t="shared" ref="L672:L690" si="57">K672*J672*E672</f>
        <v>0</v>
      </c>
    </row>
    <row r="673" spans="2:12" ht="22.5" x14ac:dyDescent="0.25">
      <c r="B673" s="50">
        <f t="shared" si="55"/>
        <v>661</v>
      </c>
      <c r="C673" s="50" t="s">
        <v>40</v>
      </c>
      <c r="D673" s="65" t="s">
        <v>1448</v>
      </c>
      <c r="E673" s="51">
        <v>1</v>
      </c>
      <c r="F673" s="65" t="s">
        <v>728</v>
      </c>
      <c r="G673" s="65" t="s">
        <v>11</v>
      </c>
      <c r="H673" s="51" t="s">
        <v>1814</v>
      </c>
      <c r="I673" s="51" t="s">
        <v>1447</v>
      </c>
      <c r="J673" s="50">
        <v>4</v>
      </c>
      <c r="K673" s="78"/>
      <c r="L673" s="78">
        <f t="shared" si="57"/>
        <v>0</v>
      </c>
    </row>
    <row r="674" spans="2:12" ht="22.5" x14ac:dyDescent="0.25">
      <c r="B674" s="50">
        <f t="shared" si="55"/>
        <v>662</v>
      </c>
      <c r="C674" s="50" t="s">
        <v>40</v>
      </c>
      <c r="D674" s="65" t="s">
        <v>1449</v>
      </c>
      <c r="E674" s="51">
        <v>1</v>
      </c>
      <c r="F674" s="65" t="s">
        <v>1450</v>
      </c>
      <c r="G674" s="65" t="s">
        <v>11</v>
      </c>
      <c r="H674" s="51" t="s">
        <v>1814</v>
      </c>
      <c r="I674" s="51" t="s">
        <v>1447</v>
      </c>
      <c r="J674" s="50">
        <v>4</v>
      </c>
      <c r="K674" s="78"/>
      <c r="L674" s="78">
        <f t="shared" si="57"/>
        <v>0</v>
      </c>
    </row>
    <row r="675" spans="2:12" ht="22.5" x14ac:dyDescent="0.25">
      <c r="B675" s="50">
        <f t="shared" si="55"/>
        <v>663</v>
      </c>
      <c r="C675" s="50" t="s">
        <v>40</v>
      </c>
      <c r="D675" s="65" t="s">
        <v>1451</v>
      </c>
      <c r="E675" s="51">
        <v>1</v>
      </c>
      <c r="F675" s="65" t="s">
        <v>1452</v>
      </c>
      <c r="G675" s="65" t="s">
        <v>11</v>
      </c>
      <c r="H675" s="51" t="s">
        <v>1814</v>
      </c>
      <c r="I675" s="51" t="s">
        <v>1447</v>
      </c>
      <c r="J675" s="50">
        <v>4</v>
      </c>
      <c r="K675" s="78"/>
      <c r="L675" s="78">
        <f t="shared" si="57"/>
        <v>0</v>
      </c>
    </row>
    <row r="676" spans="2:12" ht="22.5" x14ac:dyDescent="0.25">
      <c r="B676" s="50">
        <f t="shared" si="55"/>
        <v>664</v>
      </c>
      <c r="C676" s="50" t="s">
        <v>40</v>
      </c>
      <c r="D676" s="65" t="s">
        <v>1453</v>
      </c>
      <c r="E676" s="51">
        <v>1</v>
      </c>
      <c r="F676" s="65" t="s">
        <v>1454</v>
      </c>
      <c r="G676" s="65" t="s">
        <v>11</v>
      </c>
      <c r="H676" s="51" t="s">
        <v>1814</v>
      </c>
      <c r="I676" s="51" t="s">
        <v>1447</v>
      </c>
      <c r="J676" s="50">
        <v>4</v>
      </c>
      <c r="K676" s="78"/>
      <c r="L676" s="78">
        <f t="shared" si="57"/>
        <v>0</v>
      </c>
    </row>
    <row r="677" spans="2:12" ht="22.5" x14ac:dyDescent="0.25">
      <c r="B677" s="50">
        <f t="shared" si="55"/>
        <v>665</v>
      </c>
      <c r="C677" s="50" t="s">
        <v>40</v>
      </c>
      <c r="D677" s="65" t="s">
        <v>1455</v>
      </c>
      <c r="E677" s="51">
        <v>1</v>
      </c>
      <c r="F677" s="65" t="s">
        <v>1456</v>
      </c>
      <c r="G677" s="65" t="s">
        <v>11</v>
      </c>
      <c r="H677" s="51" t="s">
        <v>1814</v>
      </c>
      <c r="I677" s="51" t="s">
        <v>1447</v>
      </c>
      <c r="J677" s="50">
        <v>4</v>
      </c>
      <c r="K677" s="78"/>
      <c r="L677" s="78">
        <f t="shared" si="57"/>
        <v>0</v>
      </c>
    </row>
    <row r="678" spans="2:12" ht="22.5" x14ac:dyDescent="0.25">
      <c r="B678" s="50">
        <f t="shared" si="55"/>
        <v>666</v>
      </c>
      <c r="C678" s="50" t="s">
        <v>40</v>
      </c>
      <c r="D678" s="65" t="s">
        <v>1457</v>
      </c>
      <c r="E678" s="51">
        <v>1</v>
      </c>
      <c r="F678" s="65" t="s">
        <v>1458</v>
      </c>
      <c r="G678" s="65" t="s">
        <v>11</v>
      </c>
      <c r="H678" s="51" t="s">
        <v>1814</v>
      </c>
      <c r="I678" s="51" t="s">
        <v>1447</v>
      </c>
      <c r="J678" s="50">
        <v>4</v>
      </c>
      <c r="K678" s="78"/>
      <c r="L678" s="78">
        <f t="shared" si="57"/>
        <v>0</v>
      </c>
    </row>
    <row r="679" spans="2:12" ht="22.5" x14ac:dyDescent="0.25">
      <c r="B679" s="50">
        <f t="shared" si="55"/>
        <v>667</v>
      </c>
      <c r="C679" s="50" t="s">
        <v>40</v>
      </c>
      <c r="D679" s="65" t="s">
        <v>1459</v>
      </c>
      <c r="E679" s="51">
        <v>1</v>
      </c>
      <c r="F679" s="65" t="s">
        <v>1460</v>
      </c>
      <c r="G679" s="65" t="s">
        <v>11</v>
      </c>
      <c r="H679" s="51" t="s">
        <v>1814</v>
      </c>
      <c r="I679" s="51" t="s">
        <v>1447</v>
      </c>
      <c r="J679" s="50">
        <v>4</v>
      </c>
      <c r="K679" s="78"/>
      <c r="L679" s="78">
        <f t="shared" si="57"/>
        <v>0</v>
      </c>
    </row>
    <row r="680" spans="2:12" ht="22.5" x14ac:dyDescent="0.25">
      <c r="B680" s="50">
        <f t="shared" si="55"/>
        <v>668</v>
      </c>
      <c r="C680" s="50" t="s">
        <v>40</v>
      </c>
      <c r="D680" s="65" t="s">
        <v>1461</v>
      </c>
      <c r="E680" s="51">
        <v>1</v>
      </c>
      <c r="F680" s="65" t="s">
        <v>1462</v>
      </c>
      <c r="G680" s="65" t="s">
        <v>11</v>
      </c>
      <c r="H680" s="51" t="s">
        <v>1814</v>
      </c>
      <c r="I680" s="51" t="s">
        <v>1447</v>
      </c>
      <c r="J680" s="50">
        <v>4</v>
      </c>
      <c r="K680" s="78"/>
      <c r="L680" s="78">
        <f t="shared" si="57"/>
        <v>0</v>
      </c>
    </row>
    <row r="681" spans="2:12" ht="22.5" x14ac:dyDescent="0.25">
      <c r="B681" s="50">
        <f t="shared" si="55"/>
        <v>669</v>
      </c>
      <c r="C681" s="50" t="s">
        <v>40</v>
      </c>
      <c r="D681" s="65" t="s">
        <v>1463</v>
      </c>
      <c r="E681" s="51">
        <v>1</v>
      </c>
      <c r="F681" s="65" t="s">
        <v>1464</v>
      </c>
      <c r="G681" s="65" t="s">
        <v>11</v>
      </c>
      <c r="H681" s="51" t="s">
        <v>1814</v>
      </c>
      <c r="I681" s="51" t="s">
        <v>1447</v>
      </c>
      <c r="J681" s="50">
        <v>4</v>
      </c>
      <c r="K681" s="78"/>
      <c r="L681" s="78">
        <f t="shared" si="57"/>
        <v>0</v>
      </c>
    </row>
    <row r="682" spans="2:12" ht="22.5" x14ac:dyDescent="0.25">
      <c r="B682" s="50">
        <f t="shared" si="55"/>
        <v>670</v>
      </c>
      <c r="C682" s="50" t="s">
        <v>40</v>
      </c>
      <c r="D682" s="65" t="s">
        <v>1465</v>
      </c>
      <c r="E682" s="51">
        <v>1</v>
      </c>
      <c r="F682" s="65" t="s">
        <v>1466</v>
      </c>
      <c r="G682" s="65" t="s">
        <v>11</v>
      </c>
      <c r="H682" s="51" t="s">
        <v>1814</v>
      </c>
      <c r="I682" s="51" t="s">
        <v>1447</v>
      </c>
      <c r="J682" s="50">
        <v>4</v>
      </c>
      <c r="K682" s="78"/>
      <c r="L682" s="78">
        <f t="shared" si="57"/>
        <v>0</v>
      </c>
    </row>
    <row r="683" spans="2:12" ht="22.5" x14ac:dyDescent="0.25">
      <c r="B683" s="50">
        <f t="shared" si="55"/>
        <v>671</v>
      </c>
      <c r="C683" s="50" t="s">
        <v>39</v>
      </c>
      <c r="D683" s="65" t="s">
        <v>1467</v>
      </c>
      <c r="E683" s="51">
        <v>1</v>
      </c>
      <c r="F683" s="65" t="s">
        <v>1135</v>
      </c>
      <c r="G683" s="65"/>
      <c r="H683" s="51" t="s">
        <v>1814</v>
      </c>
      <c r="I683" s="51" t="s">
        <v>1447</v>
      </c>
      <c r="J683" s="50">
        <v>2</v>
      </c>
      <c r="K683" s="78"/>
      <c r="L683" s="78">
        <f t="shared" si="57"/>
        <v>0</v>
      </c>
    </row>
    <row r="684" spans="2:12" ht="22.5" x14ac:dyDescent="0.25">
      <c r="B684" s="50">
        <f t="shared" si="55"/>
        <v>672</v>
      </c>
      <c r="C684" s="50" t="s">
        <v>39</v>
      </c>
      <c r="D684" s="65" t="s">
        <v>1467</v>
      </c>
      <c r="E684" s="51">
        <v>1</v>
      </c>
      <c r="F684" s="65" t="s">
        <v>1468</v>
      </c>
      <c r="G684" s="65" t="s">
        <v>14</v>
      </c>
      <c r="H684" s="51" t="s">
        <v>1814</v>
      </c>
      <c r="I684" s="51" t="s">
        <v>1447</v>
      </c>
      <c r="J684" s="50">
        <v>2</v>
      </c>
      <c r="K684" s="78"/>
      <c r="L684" s="78">
        <f t="shared" si="57"/>
        <v>0</v>
      </c>
    </row>
    <row r="685" spans="2:12" ht="22.5" x14ac:dyDescent="0.25">
      <c r="B685" s="50">
        <f t="shared" si="55"/>
        <v>673</v>
      </c>
      <c r="C685" s="50" t="s">
        <v>39</v>
      </c>
      <c r="D685" s="65" t="s">
        <v>1467</v>
      </c>
      <c r="E685" s="51">
        <v>1</v>
      </c>
      <c r="F685" s="65" t="s">
        <v>1469</v>
      </c>
      <c r="G685" s="65" t="s">
        <v>14</v>
      </c>
      <c r="H685" s="51" t="s">
        <v>1814</v>
      </c>
      <c r="I685" s="51" t="s">
        <v>1447</v>
      </c>
      <c r="J685" s="50">
        <v>2</v>
      </c>
      <c r="K685" s="78"/>
      <c r="L685" s="78">
        <f t="shared" si="57"/>
        <v>0</v>
      </c>
    </row>
    <row r="686" spans="2:12" ht="22.5" x14ac:dyDescent="0.25">
      <c r="B686" s="50">
        <f t="shared" si="55"/>
        <v>674</v>
      </c>
      <c r="C686" s="50" t="s">
        <v>39</v>
      </c>
      <c r="D686" s="65" t="s">
        <v>1467</v>
      </c>
      <c r="E686" s="51">
        <v>1</v>
      </c>
      <c r="F686" s="65" t="s">
        <v>542</v>
      </c>
      <c r="G686" s="65" t="s">
        <v>14</v>
      </c>
      <c r="H686" s="51" t="s">
        <v>1814</v>
      </c>
      <c r="I686" s="51" t="s">
        <v>1447</v>
      </c>
      <c r="J686" s="50">
        <v>2</v>
      </c>
      <c r="K686" s="78"/>
      <c r="L686" s="78">
        <f t="shared" si="57"/>
        <v>0</v>
      </c>
    </row>
    <row r="687" spans="2:12" ht="22.5" x14ac:dyDescent="0.25">
      <c r="B687" s="50">
        <f t="shared" si="55"/>
        <v>675</v>
      </c>
      <c r="C687" s="50" t="s">
        <v>39</v>
      </c>
      <c r="D687" s="65" t="s">
        <v>1467</v>
      </c>
      <c r="E687" s="51">
        <v>1</v>
      </c>
      <c r="F687" s="65" t="s">
        <v>542</v>
      </c>
      <c r="G687" s="65" t="s">
        <v>14</v>
      </c>
      <c r="H687" s="51" t="s">
        <v>1814</v>
      </c>
      <c r="I687" s="51" t="s">
        <v>1447</v>
      </c>
      <c r="J687" s="50">
        <v>2</v>
      </c>
      <c r="K687" s="78"/>
      <c r="L687" s="78">
        <f t="shared" si="57"/>
        <v>0</v>
      </c>
    </row>
    <row r="688" spans="2:12" ht="22.5" x14ac:dyDescent="0.25">
      <c r="B688" s="50">
        <f t="shared" si="55"/>
        <v>676</v>
      </c>
      <c r="C688" s="50" t="s">
        <v>39</v>
      </c>
      <c r="D688" s="65" t="s">
        <v>1467</v>
      </c>
      <c r="E688" s="51">
        <v>1</v>
      </c>
      <c r="F688" s="65" t="s">
        <v>1470</v>
      </c>
      <c r="G688" s="65" t="s">
        <v>14</v>
      </c>
      <c r="H688" s="51" t="s">
        <v>1814</v>
      </c>
      <c r="I688" s="51" t="s">
        <v>1447</v>
      </c>
      <c r="J688" s="50">
        <v>2</v>
      </c>
      <c r="K688" s="78"/>
      <c r="L688" s="78">
        <f t="shared" si="57"/>
        <v>0</v>
      </c>
    </row>
    <row r="689" spans="2:12" ht="22.5" x14ac:dyDescent="0.25">
      <c r="B689" s="50">
        <f t="shared" si="55"/>
        <v>677</v>
      </c>
      <c r="C689" s="50" t="s">
        <v>41</v>
      </c>
      <c r="D689" s="65" t="s">
        <v>1471</v>
      </c>
      <c r="E689" s="51">
        <v>2</v>
      </c>
      <c r="F689" s="65" t="s">
        <v>1472</v>
      </c>
      <c r="G689" s="65"/>
      <c r="H689" s="51" t="s">
        <v>1814</v>
      </c>
      <c r="I689" s="51" t="s">
        <v>1473</v>
      </c>
      <c r="J689" s="50">
        <v>2</v>
      </c>
      <c r="K689" s="78"/>
      <c r="L689" s="78">
        <f t="shared" si="57"/>
        <v>0</v>
      </c>
    </row>
    <row r="690" spans="2:12" ht="22.5" x14ac:dyDescent="0.25">
      <c r="B690" s="50">
        <f t="shared" si="55"/>
        <v>678</v>
      </c>
      <c r="C690" s="50" t="s">
        <v>41</v>
      </c>
      <c r="D690" s="65" t="s">
        <v>1474</v>
      </c>
      <c r="E690" s="51">
        <v>1</v>
      </c>
      <c r="F690" s="65" t="s">
        <v>1475</v>
      </c>
      <c r="G690" s="65" t="s">
        <v>1476</v>
      </c>
      <c r="H690" s="51" t="s">
        <v>1814</v>
      </c>
      <c r="I690" s="51" t="s">
        <v>1477</v>
      </c>
      <c r="J690" s="50">
        <v>2</v>
      </c>
      <c r="K690" s="78"/>
      <c r="L690" s="78">
        <f t="shared" si="57"/>
        <v>0</v>
      </c>
    </row>
    <row r="691" spans="2:12" ht="22.5" x14ac:dyDescent="0.25">
      <c r="B691" s="50">
        <f t="shared" si="55"/>
        <v>679</v>
      </c>
      <c r="C691" s="50" t="s">
        <v>39</v>
      </c>
      <c r="D691" s="65" t="s">
        <v>1478</v>
      </c>
      <c r="E691" s="51">
        <v>6</v>
      </c>
      <c r="F691" s="65" t="s">
        <v>623</v>
      </c>
      <c r="G691" s="65" t="s">
        <v>1479</v>
      </c>
      <c r="H691" s="51" t="s">
        <v>1814</v>
      </c>
      <c r="I691" s="51" t="s">
        <v>1447</v>
      </c>
      <c r="J691" s="50">
        <v>2</v>
      </c>
      <c r="K691" s="78"/>
      <c r="L691" s="78">
        <f t="shared" ref="L691:L710" si="58">K691*J691*E691</f>
        <v>0</v>
      </c>
    </row>
    <row r="692" spans="2:12" ht="22.5" x14ac:dyDescent="0.25">
      <c r="B692" s="50">
        <f t="shared" si="55"/>
        <v>680</v>
      </c>
      <c r="C692" s="50" t="s">
        <v>39</v>
      </c>
      <c r="D692" s="65" t="s">
        <v>1478</v>
      </c>
      <c r="E692" s="51">
        <v>13</v>
      </c>
      <c r="F692" s="65" t="s">
        <v>1480</v>
      </c>
      <c r="G692" s="65" t="s">
        <v>1479</v>
      </c>
      <c r="H692" s="51" t="s">
        <v>1814</v>
      </c>
      <c r="I692" s="51" t="s">
        <v>1447</v>
      </c>
      <c r="J692" s="50">
        <v>2</v>
      </c>
      <c r="K692" s="78"/>
      <c r="L692" s="78">
        <f t="shared" si="58"/>
        <v>0</v>
      </c>
    </row>
    <row r="693" spans="2:12" ht="22.5" x14ac:dyDescent="0.25">
      <c r="B693" s="50">
        <f t="shared" si="55"/>
        <v>681</v>
      </c>
      <c r="C693" s="50" t="s">
        <v>39</v>
      </c>
      <c r="D693" s="65" t="s">
        <v>1478</v>
      </c>
      <c r="E693" s="51">
        <v>4</v>
      </c>
      <c r="F693" s="65" t="s">
        <v>1480</v>
      </c>
      <c r="G693" s="65" t="s">
        <v>1479</v>
      </c>
      <c r="H693" s="51" t="s">
        <v>1814</v>
      </c>
      <c r="I693" s="51" t="s">
        <v>1447</v>
      </c>
      <c r="J693" s="50">
        <v>2</v>
      </c>
      <c r="K693" s="78"/>
      <c r="L693" s="78">
        <f t="shared" si="58"/>
        <v>0</v>
      </c>
    </row>
    <row r="694" spans="2:12" ht="22.5" x14ac:dyDescent="0.25">
      <c r="B694" s="50">
        <f t="shared" si="55"/>
        <v>682</v>
      </c>
      <c r="C694" s="50" t="s">
        <v>39</v>
      </c>
      <c r="D694" s="65" t="s">
        <v>561</v>
      </c>
      <c r="E694" s="51">
        <v>1</v>
      </c>
      <c r="F694" s="65" t="s">
        <v>1323</v>
      </c>
      <c r="G694" s="65" t="s">
        <v>1481</v>
      </c>
      <c r="H694" s="51" t="s">
        <v>1814</v>
      </c>
      <c r="I694" s="51" t="s">
        <v>1482</v>
      </c>
      <c r="J694" s="50">
        <v>2</v>
      </c>
      <c r="K694" s="78"/>
      <c r="L694" s="78">
        <f t="shared" si="58"/>
        <v>0</v>
      </c>
    </row>
    <row r="695" spans="2:12" ht="22.5" x14ac:dyDescent="0.25">
      <c r="B695" s="50">
        <f t="shared" si="55"/>
        <v>683</v>
      </c>
      <c r="C695" s="50" t="s">
        <v>39</v>
      </c>
      <c r="D695" s="65" t="s">
        <v>780</v>
      </c>
      <c r="E695" s="51">
        <v>29</v>
      </c>
      <c r="F695" s="65" t="s">
        <v>1483</v>
      </c>
      <c r="G695" s="65" t="s">
        <v>14</v>
      </c>
      <c r="H695" s="51" t="s">
        <v>1814</v>
      </c>
      <c r="I695" s="51" t="s">
        <v>1484</v>
      </c>
      <c r="J695" s="50">
        <v>2</v>
      </c>
      <c r="K695" s="78"/>
      <c r="L695" s="78">
        <f t="shared" si="58"/>
        <v>0</v>
      </c>
    </row>
    <row r="696" spans="2:12" s="46" customFormat="1" ht="22.5" x14ac:dyDescent="0.25">
      <c r="B696" s="50">
        <f t="shared" si="55"/>
        <v>684</v>
      </c>
      <c r="C696" s="50" t="s">
        <v>41</v>
      </c>
      <c r="D696" s="65" t="s">
        <v>1882</v>
      </c>
      <c r="E696" s="65">
        <v>4</v>
      </c>
      <c r="F696" s="65" t="s">
        <v>1881</v>
      </c>
      <c r="G696" s="65" t="s">
        <v>14</v>
      </c>
      <c r="H696" s="65" t="s">
        <v>1814</v>
      </c>
      <c r="I696" s="65" t="s">
        <v>1484</v>
      </c>
      <c r="J696" s="50">
        <v>2</v>
      </c>
      <c r="K696" s="78"/>
      <c r="L696" s="78">
        <f t="shared" si="58"/>
        <v>0</v>
      </c>
    </row>
    <row r="697" spans="2:12" s="46" customFormat="1" ht="22.5" x14ac:dyDescent="0.25">
      <c r="B697" s="50">
        <f t="shared" si="55"/>
        <v>685</v>
      </c>
      <c r="C697" s="50" t="s">
        <v>41</v>
      </c>
      <c r="D697" s="65" t="s">
        <v>1883</v>
      </c>
      <c r="E697" s="48">
        <v>1</v>
      </c>
      <c r="F697" s="48" t="s">
        <v>1884</v>
      </c>
      <c r="G697" s="48" t="s">
        <v>1479</v>
      </c>
      <c r="H697" s="51" t="s">
        <v>1814</v>
      </c>
      <c r="I697" s="48" t="s">
        <v>1804</v>
      </c>
      <c r="J697" s="50">
        <v>2</v>
      </c>
      <c r="K697" s="78"/>
      <c r="L697" s="78">
        <f t="shared" si="58"/>
        <v>0</v>
      </c>
    </row>
    <row r="698" spans="2:12" s="46" customFormat="1" ht="22.5" x14ac:dyDescent="0.25">
      <c r="B698" s="50">
        <f t="shared" si="55"/>
        <v>686</v>
      </c>
      <c r="C698" s="50" t="s">
        <v>39</v>
      </c>
      <c r="D698" s="65" t="s">
        <v>8</v>
      </c>
      <c r="E698" s="48">
        <v>3</v>
      </c>
      <c r="F698" s="48" t="s">
        <v>1805</v>
      </c>
      <c r="G698" s="48" t="s">
        <v>1806</v>
      </c>
      <c r="H698" s="51" t="s">
        <v>1814</v>
      </c>
      <c r="I698" s="48" t="s">
        <v>1400</v>
      </c>
      <c r="J698" s="50">
        <v>2</v>
      </c>
      <c r="K698" s="78"/>
      <c r="L698" s="78">
        <f t="shared" si="58"/>
        <v>0</v>
      </c>
    </row>
    <row r="699" spans="2:12" s="46" customFormat="1" ht="22.5" x14ac:dyDescent="0.25">
      <c r="B699" s="50">
        <f t="shared" si="55"/>
        <v>687</v>
      </c>
      <c r="C699" s="50" t="s">
        <v>39</v>
      </c>
      <c r="D699" s="65" t="s">
        <v>8</v>
      </c>
      <c r="E699" s="48">
        <v>3</v>
      </c>
      <c r="F699" s="48" t="s">
        <v>1805</v>
      </c>
      <c r="G699" s="48" t="s">
        <v>1806</v>
      </c>
      <c r="H699" s="51" t="s">
        <v>1814</v>
      </c>
      <c r="I699" s="48" t="s">
        <v>1807</v>
      </c>
      <c r="J699" s="50">
        <v>2</v>
      </c>
      <c r="K699" s="78"/>
      <c r="L699" s="78">
        <f t="shared" si="58"/>
        <v>0</v>
      </c>
    </row>
    <row r="700" spans="2:12" s="46" customFormat="1" ht="22.5" x14ac:dyDescent="0.25">
      <c r="B700" s="50">
        <f t="shared" si="55"/>
        <v>688</v>
      </c>
      <c r="C700" s="50" t="s">
        <v>39</v>
      </c>
      <c r="D700" s="65" t="s">
        <v>8</v>
      </c>
      <c r="E700" s="48">
        <v>1</v>
      </c>
      <c r="F700" s="48" t="s">
        <v>1468</v>
      </c>
      <c r="G700" s="48" t="s">
        <v>1479</v>
      </c>
      <c r="H700" s="51" t="s">
        <v>1814</v>
      </c>
      <c r="I700" s="48" t="s">
        <v>1804</v>
      </c>
      <c r="J700" s="50">
        <v>2</v>
      </c>
      <c r="K700" s="78"/>
      <c r="L700" s="78">
        <f t="shared" si="58"/>
        <v>0</v>
      </c>
    </row>
    <row r="701" spans="2:12" s="46" customFormat="1" ht="22.5" x14ac:dyDescent="0.25">
      <c r="B701" s="50">
        <f t="shared" si="55"/>
        <v>689</v>
      </c>
      <c r="C701" s="50" t="s">
        <v>39</v>
      </c>
      <c r="D701" s="65" t="s">
        <v>8</v>
      </c>
      <c r="E701" s="48">
        <v>1</v>
      </c>
      <c r="F701" s="48" t="s">
        <v>542</v>
      </c>
      <c r="G701" s="48" t="s">
        <v>1479</v>
      </c>
      <c r="H701" s="51" t="s">
        <v>1814</v>
      </c>
      <c r="I701" s="48" t="s">
        <v>1804</v>
      </c>
      <c r="J701" s="50">
        <v>2</v>
      </c>
      <c r="K701" s="78"/>
      <c r="L701" s="78">
        <f t="shared" si="58"/>
        <v>0</v>
      </c>
    </row>
    <row r="702" spans="2:12" s="46" customFormat="1" ht="22.5" x14ac:dyDescent="0.25">
      <c r="B702" s="50">
        <f t="shared" si="55"/>
        <v>690</v>
      </c>
      <c r="C702" s="50" t="s">
        <v>39</v>
      </c>
      <c r="D702" s="65" t="s">
        <v>8</v>
      </c>
      <c r="E702" s="48">
        <v>1</v>
      </c>
      <c r="F702" s="48" t="s">
        <v>1808</v>
      </c>
      <c r="G702" s="48" t="s">
        <v>502</v>
      </c>
      <c r="H702" s="51" t="s">
        <v>1814</v>
      </c>
      <c r="I702" s="48" t="s">
        <v>1809</v>
      </c>
      <c r="J702" s="50">
        <v>2</v>
      </c>
      <c r="K702" s="78"/>
      <c r="L702" s="78">
        <f t="shared" si="58"/>
        <v>0</v>
      </c>
    </row>
    <row r="703" spans="2:12" s="46" customFormat="1" ht="22.5" x14ac:dyDescent="0.25">
      <c r="B703" s="50">
        <f t="shared" si="55"/>
        <v>691</v>
      </c>
      <c r="C703" s="50" t="s">
        <v>39</v>
      </c>
      <c r="D703" s="65" t="s">
        <v>8</v>
      </c>
      <c r="E703" s="48">
        <v>1</v>
      </c>
      <c r="F703" s="48" t="s">
        <v>542</v>
      </c>
      <c r="G703" s="48" t="s">
        <v>502</v>
      </c>
      <c r="H703" s="51" t="s">
        <v>1814</v>
      </c>
      <c r="I703" s="48" t="s">
        <v>1804</v>
      </c>
      <c r="J703" s="50">
        <v>2</v>
      </c>
      <c r="K703" s="78"/>
      <c r="L703" s="78">
        <f t="shared" si="58"/>
        <v>0</v>
      </c>
    </row>
    <row r="704" spans="2:12" s="46" customFormat="1" ht="22.5" x14ac:dyDescent="0.25">
      <c r="B704" s="50">
        <f t="shared" si="55"/>
        <v>692</v>
      </c>
      <c r="C704" s="50" t="s">
        <v>39</v>
      </c>
      <c r="D704" s="65" t="s">
        <v>8</v>
      </c>
      <c r="E704" s="48">
        <v>3</v>
      </c>
      <c r="F704" s="48" t="s">
        <v>1611</v>
      </c>
      <c r="G704" s="48" t="s">
        <v>26</v>
      </c>
      <c r="H704" s="51" t="s">
        <v>1814</v>
      </c>
      <c r="I704" s="48" t="s">
        <v>1473</v>
      </c>
      <c r="J704" s="50">
        <v>2</v>
      </c>
      <c r="K704" s="78"/>
      <c r="L704" s="78">
        <f t="shared" si="58"/>
        <v>0</v>
      </c>
    </row>
    <row r="705" spans="2:12" s="46" customFormat="1" ht="22.5" x14ac:dyDescent="0.25">
      <c r="B705" s="50">
        <f t="shared" si="55"/>
        <v>693</v>
      </c>
      <c r="C705" s="50" t="s">
        <v>39</v>
      </c>
      <c r="D705" s="65" t="s">
        <v>8</v>
      </c>
      <c r="E705" s="48">
        <v>3</v>
      </c>
      <c r="F705" s="48" t="s">
        <v>1810</v>
      </c>
      <c r="G705" s="48" t="s">
        <v>1479</v>
      </c>
      <c r="H705" s="51" t="s">
        <v>1814</v>
      </c>
      <c r="I705" s="48" t="s">
        <v>1424</v>
      </c>
      <c r="J705" s="50">
        <v>2</v>
      </c>
      <c r="K705" s="78"/>
      <c r="L705" s="78">
        <f t="shared" si="58"/>
        <v>0</v>
      </c>
    </row>
    <row r="706" spans="2:12" s="46" customFormat="1" ht="22.5" x14ac:dyDescent="0.25">
      <c r="B706" s="50">
        <f t="shared" si="55"/>
        <v>694</v>
      </c>
      <c r="C706" s="50" t="s">
        <v>39</v>
      </c>
      <c r="D706" s="65" t="s">
        <v>8</v>
      </c>
      <c r="E706" s="48">
        <v>10</v>
      </c>
      <c r="F706" s="48" t="s">
        <v>1480</v>
      </c>
      <c r="G706" s="48" t="s">
        <v>1479</v>
      </c>
      <c r="H706" s="51" t="s">
        <v>1814</v>
      </c>
      <c r="I706" s="48" t="s">
        <v>1804</v>
      </c>
      <c r="J706" s="50">
        <v>2</v>
      </c>
      <c r="K706" s="78"/>
      <c r="L706" s="78">
        <f t="shared" si="58"/>
        <v>0</v>
      </c>
    </row>
    <row r="707" spans="2:12" x14ac:dyDescent="0.25">
      <c r="B707" s="50">
        <f t="shared" si="55"/>
        <v>695</v>
      </c>
      <c r="C707" s="50" t="s">
        <v>40</v>
      </c>
      <c r="D707" s="65" t="s">
        <v>1485</v>
      </c>
      <c r="E707" s="51">
        <v>1</v>
      </c>
      <c r="F707" s="65">
        <v>850</v>
      </c>
      <c r="G707" s="65" t="s">
        <v>11</v>
      </c>
      <c r="H707" s="51" t="s">
        <v>1486</v>
      </c>
      <c r="I707" s="51" t="s">
        <v>1487</v>
      </c>
      <c r="J707" s="50">
        <v>2</v>
      </c>
      <c r="K707" s="78"/>
      <c r="L707" s="78">
        <f t="shared" si="58"/>
        <v>0</v>
      </c>
    </row>
    <row r="708" spans="2:12" x14ac:dyDescent="0.25">
      <c r="B708" s="50">
        <f t="shared" si="55"/>
        <v>696</v>
      </c>
      <c r="C708" s="50" t="s">
        <v>40</v>
      </c>
      <c r="D708" s="65" t="s">
        <v>1488</v>
      </c>
      <c r="E708" s="51">
        <v>1</v>
      </c>
      <c r="F708" s="65">
        <v>920</v>
      </c>
      <c r="G708" s="65" t="s">
        <v>11</v>
      </c>
      <c r="H708" s="51" t="s">
        <v>1486</v>
      </c>
      <c r="I708" s="51" t="s">
        <v>1487</v>
      </c>
      <c r="J708" s="50">
        <v>2</v>
      </c>
      <c r="K708" s="78"/>
      <c r="L708" s="78">
        <f t="shared" si="58"/>
        <v>0</v>
      </c>
    </row>
    <row r="709" spans="2:12" x14ac:dyDescent="0.25">
      <c r="B709" s="50">
        <f t="shared" si="55"/>
        <v>697</v>
      </c>
      <c r="C709" s="50" t="s">
        <v>39</v>
      </c>
      <c r="D709" s="65" t="s">
        <v>1489</v>
      </c>
      <c r="E709" s="51">
        <v>4</v>
      </c>
      <c r="F709" s="65"/>
      <c r="G709" s="65" t="s">
        <v>12</v>
      </c>
      <c r="H709" s="51" t="s">
        <v>1486</v>
      </c>
      <c r="I709" s="51" t="s">
        <v>1487</v>
      </c>
      <c r="J709" s="50">
        <v>2</v>
      </c>
      <c r="K709" s="78"/>
      <c r="L709" s="78">
        <f t="shared" si="58"/>
        <v>0</v>
      </c>
    </row>
    <row r="710" spans="2:12" ht="15.75" customHeight="1" x14ac:dyDescent="0.25">
      <c r="B710" s="50">
        <f t="shared" si="55"/>
        <v>698</v>
      </c>
      <c r="C710" s="50" t="s">
        <v>39</v>
      </c>
      <c r="D710" s="65" t="s">
        <v>1490</v>
      </c>
      <c r="E710" s="51">
        <v>16</v>
      </c>
      <c r="F710" s="65"/>
      <c r="G710" s="65" t="s">
        <v>797</v>
      </c>
      <c r="H710" s="51" t="s">
        <v>1486</v>
      </c>
      <c r="I710" s="51" t="s">
        <v>1487</v>
      </c>
      <c r="J710" s="50">
        <v>2</v>
      </c>
      <c r="K710" s="78"/>
      <c r="L710" s="78">
        <f t="shared" si="58"/>
        <v>0</v>
      </c>
    </row>
    <row r="711" spans="2:12" x14ac:dyDescent="0.25">
      <c r="B711" s="50">
        <f t="shared" si="55"/>
        <v>699</v>
      </c>
      <c r="C711" s="50" t="s">
        <v>40</v>
      </c>
      <c r="D711" s="65" t="s">
        <v>1445</v>
      </c>
      <c r="E711" s="51">
        <v>1</v>
      </c>
      <c r="F711" s="65" t="s">
        <v>1491</v>
      </c>
      <c r="G711" s="65" t="s">
        <v>11</v>
      </c>
      <c r="H711" s="51" t="s">
        <v>1486</v>
      </c>
      <c r="I711" s="51" t="s">
        <v>1492</v>
      </c>
      <c r="J711" s="50">
        <v>4</v>
      </c>
      <c r="K711" s="78"/>
      <c r="L711" s="78">
        <f t="shared" ref="L711:L733" si="59">K711*J711*E711</f>
        <v>0</v>
      </c>
    </row>
    <row r="712" spans="2:12" x14ac:dyDescent="0.25">
      <c r="B712" s="50">
        <f t="shared" si="55"/>
        <v>700</v>
      </c>
      <c r="C712" s="50" t="s">
        <v>40</v>
      </c>
      <c r="D712" s="65" t="s">
        <v>1493</v>
      </c>
      <c r="E712" s="51">
        <v>1</v>
      </c>
      <c r="F712" s="65" t="s">
        <v>1491</v>
      </c>
      <c r="G712" s="65" t="s">
        <v>11</v>
      </c>
      <c r="H712" s="51" t="s">
        <v>1486</v>
      </c>
      <c r="I712" s="51" t="s">
        <v>1492</v>
      </c>
      <c r="J712" s="50">
        <v>4</v>
      </c>
      <c r="K712" s="78"/>
      <c r="L712" s="78">
        <f t="shared" si="59"/>
        <v>0</v>
      </c>
    </row>
    <row r="713" spans="2:12" x14ac:dyDescent="0.25">
      <c r="B713" s="50">
        <f t="shared" si="55"/>
        <v>701</v>
      </c>
      <c r="C713" s="50" t="s">
        <v>40</v>
      </c>
      <c r="D713" s="65" t="s">
        <v>1494</v>
      </c>
      <c r="E713" s="51">
        <v>1</v>
      </c>
      <c r="F713" s="65" t="s">
        <v>1491</v>
      </c>
      <c r="G713" s="65" t="s">
        <v>11</v>
      </c>
      <c r="H713" s="51" t="s">
        <v>1486</v>
      </c>
      <c r="I713" s="51" t="s">
        <v>1492</v>
      </c>
      <c r="J713" s="50">
        <v>4</v>
      </c>
      <c r="K713" s="78"/>
      <c r="L713" s="78">
        <f t="shared" si="59"/>
        <v>0</v>
      </c>
    </row>
    <row r="714" spans="2:12" x14ac:dyDescent="0.25">
      <c r="B714" s="50">
        <f t="shared" si="55"/>
        <v>702</v>
      </c>
      <c r="C714" s="50" t="s">
        <v>40</v>
      </c>
      <c r="D714" s="65" t="s">
        <v>1495</v>
      </c>
      <c r="E714" s="51">
        <v>1</v>
      </c>
      <c r="F714" s="65" t="s">
        <v>1491</v>
      </c>
      <c r="G714" s="65" t="s">
        <v>11</v>
      </c>
      <c r="H714" s="51" t="s">
        <v>1486</v>
      </c>
      <c r="I714" s="51" t="s">
        <v>1492</v>
      </c>
      <c r="J714" s="50">
        <v>4</v>
      </c>
      <c r="K714" s="78"/>
      <c r="L714" s="78">
        <f t="shared" si="59"/>
        <v>0</v>
      </c>
    </row>
    <row r="715" spans="2:12" x14ac:dyDescent="0.25">
      <c r="B715" s="50">
        <f t="shared" si="55"/>
        <v>703</v>
      </c>
      <c r="C715" s="50" t="s">
        <v>40</v>
      </c>
      <c r="D715" s="65" t="s">
        <v>1496</v>
      </c>
      <c r="E715" s="51">
        <v>1</v>
      </c>
      <c r="F715" s="65" t="s">
        <v>1491</v>
      </c>
      <c r="G715" s="65" t="s">
        <v>11</v>
      </c>
      <c r="H715" s="51" t="s">
        <v>1486</v>
      </c>
      <c r="I715" s="51" t="s">
        <v>1492</v>
      </c>
      <c r="J715" s="50">
        <v>4</v>
      </c>
      <c r="K715" s="78"/>
      <c r="L715" s="78">
        <f t="shared" si="59"/>
        <v>0</v>
      </c>
    </row>
    <row r="716" spans="2:12" x14ac:dyDescent="0.25">
      <c r="B716" s="50">
        <f t="shared" si="55"/>
        <v>704</v>
      </c>
      <c r="C716" s="50" t="s">
        <v>40</v>
      </c>
      <c r="D716" s="65" t="s">
        <v>1497</v>
      </c>
      <c r="E716" s="51">
        <v>1</v>
      </c>
      <c r="F716" s="65" t="s">
        <v>1498</v>
      </c>
      <c r="G716" s="65" t="s">
        <v>11</v>
      </c>
      <c r="H716" s="51" t="s">
        <v>1486</v>
      </c>
      <c r="I716" s="51" t="s">
        <v>1492</v>
      </c>
      <c r="J716" s="50">
        <v>4</v>
      </c>
      <c r="K716" s="78"/>
      <c r="L716" s="78">
        <f t="shared" si="59"/>
        <v>0</v>
      </c>
    </row>
    <row r="717" spans="2:12" x14ac:dyDescent="0.25">
      <c r="B717" s="50">
        <f t="shared" si="55"/>
        <v>705</v>
      </c>
      <c r="C717" s="50" t="s">
        <v>40</v>
      </c>
      <c r="D717" s="65" t="s">
        <v>1499</v>
      </c>
      <c r="E717" s="51">
        <v>1</v>
      </c>
      <c r="F717" s="65" t="s">
        <v>1500</v>
      </c>
      <c r="G717" s="65" t="s">
        <v>11</v>
      </c>
      <c r="H717" s="51" t="s">
        <v>1486</v>
      </c>
      <c r="I717" s="51" t="s">
        <v>1492</v>
      </c>
      <c r="J717" s="50">
        <v>4</v>
      </c>
      <c r="K717" s="78"/>
      <c r="L717" s="78">
        <f t="shared" si="59"/>
        <v>0</v>
      </c>
    </row>
    <row r="718" spans="2:12" x14ac:dyDescent="0.25">
      <c r="B718" s="50">
        <f t="shared" si="55"/>
        <v>706</v>
      </c>
      <c r="C718" s="50" t="s">
        <v>40</v>
      </c>
      <c r="D718" s="65" t="s">
        <v>1501</v>
      </c>
      <c r="E718" s="51">
        <v>1</v>
      </c>
      <c r="F718" s="65" t="s">
        <v>1498</v>
      </c>
      <c r="G718" s="65" t="s">
        <v>11</v>
      </c>
      <c r="H718" s="51" t="s">
        <v>1486</v>
      </c>
      <c r="I718" s="51" t="s">
        <v>1492</v>
      </c>
      <c r="J718" s="50">
        <v>4</v>
      </c>
      <c r="K718" s="78"/>
      <c r="L718" s="78">
        <f t="shared" si="59"/>
        <v>0</v>
      </c>
    </row>
    <row r="719" spans="2:12" x14ac:dyDescent="0.25">
      <c r="B719" s="50">
        <f t="shared" ref="B719:B782" si="60">B718+1</f>
        <v>707</v>
      </c>
      <c r="C719" s="50" t="s">
        <v>40</v>
      </c>
      <c r="D719" s="65" t="s">
        <v>1502</v>
      </c>
      <c r="E719" s="51">
        <v>1</v>
      </c>
      <c r="F719" s="65" t="s">
        <v>1498</v>
      </c>
      <c r="G719" s="65" t="s">
        <v>11</v>
      </c>
      <c r="H719" s="51" t="s">
        <v>1486</v>
      </c>
      <c r="I719" s="51" t="s">
        <v>1492</v>
      </c>
      <c r="J719" s="50">
        <v>4</v>
      </c>
      <c r="K719" s="78"/>
      <c r="L719" s="78">
        <f t="shared" si="59"/>
        <v>0</v>
      </c>
    </row>
    <row r="720" spans="2:12" x14ac:dyDescent="0.25">
      <c r="B720" s="50">
        <f t="shared" si="60"/>
        <v>708</v>
      </c>
      <c r="C720" s="50" t="s">
        <v>40</v>
      </c>
      <c r="D720" s="65" t="s">
        <v>1503</v>
      </c>
      <c r="E720" s="51">
        <v>1</v>
      </c>
      <c r="F720" s="65" t="s">
        <v>1498</v>
      </c>
      <c r="G720" s="65" t="s">
        <v>11</v>
      </c>
      <c r="H720" s="51" t="s">
        <v>1486</v>
      </c>
      <c r="I720" s="51" t="s">
        <v>1492</v>
      </c>
      <c r="J720" s="50">
        <v>4</v>
      </c>
      <c r="K720" s="78"/>
      <c r="L720" s="78">
        <f t="shared" si="59"/>
        <v>0</v>
      </c>
    </row>
    <row r="721" spans="2:12" x14ac:dyDescent="0.25">
      <c r="B721" s="50">
        <f t="shared" si="60"/>
        <v>709</v>
      </c>
      <c r="C721" s="50" t="s">
        <v>39</v>
      </c>
      <c r="D721" s="65" t="s">
        <v>1504</v>
      </c>
      <c r="E721" s="51">
        <v>4</v>
      </c>
      <c r="F721" s="65"/>
      <c r="G721" s="65" t="s">
        <v>1410</v>
      </c>
      <c r="H721" s="51" t="s">
        <v>1486</v>
      </c>
      <c r="I721" s="51" t="s">
        <v>1492</v>
      </c>
      <c r="J721" s="50">
        <v>2</v>
      </c>
      <c r="K721" s="78"/>
      <c r="L721" s="78">
        <f t="shared" si="59"/>
        <v>0</v>
      </c>
    </row>
    <row r="722" spans="2:12" x14ac:dyDescent="0.25">
      <c r="B722" s="50">
        <f t="shared" si="60"/>
        <v>710</v>
      </c>
      <c r="C722" s="50" t="s">
        <v>39</v>
      </c>
      <c r="D722" s="65" t="s">
        <v>1505</v>
      </c>
      <c r="E722" s="51">
        <v>1</v>
      </c>
      <c r="F722" s="65"/>
      <c r="G722" s="65" t="s">
        <v>1410</v>
      </c>
      <c r="H722" s="51" t="s">
        <v>1486</v>
      </c>
      <c r="I722" s="51" t="s">
        <v>1492</v>
      </c>
      <c r="J722" s="50">
        <v>2</v>
      </c>
      <c r="K722" s="78"/>
      <c r="L722" s="78">
        <f t="shared" si="59"/>
        <v>0</v>
      </c>
    </row>
    <row r="723" spans="2:12" x14ac:dyDescent="0.25">
      <c r="B723" s="50">
        <f t="shared" si="60"/>
        <v>711</v>
      </c>
      <c r="C723" s="50" t="s">
        <v>39</v>
      </c>
      <c r="D723" s="65" t="s">
        <v>1506</v>
      </c>
      <c r="E723" s="51">
        <v>7</v>
      </c>
      <c r="F723" s="65"/>
      <c r="G723" s="65" t="s">
        <v>12</v>
      </c>
      <c r="H723" s="51" t="s">
        <v>1486</v>
      </c>
      <c r="I723" s="51" t="s">
        <v>1492</v>
      </c>
      <c r="J723" s="50">
        <v>2</v>
      </c>
      <c r="K723" s="78"/>
      <c r="L723" s="78">
        <f t="shared" si="59"/>
        <v>0</v>
      </c>
    </row>
    <row r="724" spans="2:12" x14ac:dyDescent="0.25">
      <c r="B724" s="50">
        <f t="shared" si="60"/>
        <v>712</v>
      </c>
      <c r="C724" s="50" t="s">
        <v>39</v>
      </c>
      <c r="D724" s="65" t="s">
        <v>1507</v>
      </c>
      <c r="E724" s="51">
        <v>3</v>
      </c>
      <c r="F724" s="65"/>
      <c r="G724" s="65" t="s">
        <v>12</v>
      </c>
      <c r="H724" s="51" t="s">
        <v>1486</v>
      </c>
      <c r="I724" s="51" t="s">
        <v>1492</v>
      </c>
      <c r="J724" s="50">
        <v>2</v>
      </c>
      <c r="K724" s="78"/>
      <c r="L724" s="78">
        <f t="shared" si="59"/>
        <v>0</v>
      </c>
    </row>
    <row r="725" spans="2:12" x14ac:dyDescent="0.25">
      <c r="B725" s="50">
        <f t="shared" si="60"/>
        <v>713</v>
      </c>
      <c r="C725" s="50" t="s">
        <v>39</v>
      </c>
      <c r="D725" s="65" t="s">
        <v>1508</v>
      </c>
      <c r="E725" s="51">
        <v>1</v>
      </c>
      <c r="F725" s="65"/>
      <c r="G725" s="65" t="s">
        <v>12</v>
      </c>
      <c r="H725" s="51" t="s">
        <v>1486</v>
      </c>
      <c r="I725" s="51" t="s">
        <v>1492</v>
      </c>
      <c r="J725" s="50">
        <v>2</v>
      </c>
      <c r="K725" s="78"/>
      <c r="L725" s="78">
        <f t="shared" si="59"/>
        <v>0</v>
      </c>
    </row>
    <row r="726" spans="2:12" x14ac:dyDescent="0.25">
      <c r="B726" s="50">
        <f t="shared" si="60"/>
        <v>714</v>
      </c>
      <c r="C726" s="50" t="s">
        <v>39</v>
      </c>
      <c r="D726" s="65" t="s">
        <v>1509</v>
      </c>
      <c r="E726" s="51">
        <v>14</v>
      </c>
      <c r="F726" s="65"/>
      <c r="G726" s="65" t="s">
        <v>12</v>
      </c>
      <c r="H726" s="51" t="s">
        <v>1486</v>
      </c>
      <c r="I726" s="51" t="s">
        <v>1492</v>
      </c>
      <c r="J726" s="50">
        <v>2</v>
      </c>
      <c r="K726" s="78"/>
      <c r="L726" s="78">
        <f t="shared" si="59"/>
        <v>0</v>
      </c>
    </row>
    <row r="727" spans="2:12" x14ac:dyDescent="0.25">
      <c r="B727" s="50">
        <f t="shared" si="60"/>
        <v>715</v>
      </c>
      <c r="C727" s="50" t="s">
        <v>39</v>
      </c>
      <c r="D727" s="65" t="s">
        <v>1510</v>
      </c>
      <c r="E727" s="51">
        <v>2</v>
      </c>
      <c r="F727" s="65"/>
      <c r="G727" s="65" t="s">
        <v>12</v>
      </c>
      <c r="H727" s="51" t="s">
        <v>1486</v>
      </c>
      <c r="I727" s="51" t="s">
        <v>1492</v>
      </c>
      <c r="J727" s="50">
        <v>2</v>
      </c>
      <c r="K727" s="78"/>
      <c r="L727" s="78">
        <f t="shared" si="59"/>
        <v>0</v>
      </c>
    </row>
    <row r="728" spans="2:12" x14ac:dyDescent="0.25">
      <c r="B728" s="50">
        <f t="shared" si="60"/>
        <v>716</v>
      </c>
      <c r="C728" s="50" t="s">
        <v>39</v>
      </c>
      <c r="D728" s="65" t="s">
        <v>1511</v>
      </c>
      <c r="E728" s="51">
        <v>6</v>
      </c>
      <c r="F728" s="65"/>
      <c r="G728" s="65" t="s">
        <v>1512</v>
      </c>
      <c r="H728" s="51" t="s">
        <v>1486</v>
      </c>
      <c r="I728" s="51" t="s">
        <v>1492</v>
      </c>
      <c r="J728" s="50">
        <v>2</v>
      </c>
      <c r="K728" s="78"/>
      <c r="L728" s="78">
        <f t="shared" si="59"/>
        <v>0</v>
      </c>
    </row>
    <row r="729" spans="2:12" x14ac:dyDescent="0.25">
      <c r="B729" s="50">
        <f t="shared" si="60"/>
        <v>717</v>
      </c>
      <c r="C729" s="50" t="s">
        <v>39</v>
      </c>
      <c r="D729" s="65" t="s">
        <v>1513</v>
      </c>
      <c r="E729" s="51">
        <v>1</v>
      </c>
      <c r="F729" s="65"/>
      <c r="G729" s="65" t="s">
        <v>1512</v>
      </c>
      <c r="H729" s="51" t="s">
        <v>1486</v>
      </c>
      <c r="I729" s="51" t="s">
        <v>1492</v>
      </c>
      <c r="J729" s="50">
        <v>2</v>
      </c>
      <c r="K729" s="78"/>
      <c r="L729" s="78">
        <f t="shared" si="59"/>
        <v>0</v>
      </c>
    </row>
    <row r="730" spans="2:12" x14ac:dyDescent="0.25">
      <c r="B730" s="50">
        <f t="shared" si="60"/>
        <v>718</v>
      </c>
      <c r="C730" s="50" t="s">
        <v>39</v>
      </c>
      <c r="D730" s="65" t="s">
        <v>1514</v>
      </c>
      <c r="E730" s="51">
        <v>94</v>
      </c>
      <c r="F730" s="65"/>
      <c r="G730" s="65" t="s">
        <v>1479</v>
      </c>
      <c r="H730" s="51" t="s">
        <v>1486</v>
      </c>
      <c r="I730" s="51" t="s">
        <v>1492</v>
      </c>
      <c r="J730" s="50">
        <v>2</v>
      </c>
      <c r="K730" s="78"/>
      <c r="L730" s="78">
        <f t="shared" si="59"/>
        <v>0</v>
      </c>
    </row>
    <row r="731" spans="2:12" x14ac:dyDescent="0.25">
      <c r="B731" s="50">
        <f t="shared" si="60"/>
        <v>719</v>
      </c>
      <c r="C731" s="50" t="s">
        <v>39</v>
      </c>
      <c r="D731" s="65" t="s">
        <v>1515</v>
      </c>
      <c r="E731" s="51">
        <v>19</v>
      </c>
      <c r="F731" s="65"/>
      <c r="G731" s="65" t="s">
        <v>1479</v>
      </c>
      <c r="H731" s="51" t="s">
        <v>1486</v>
      </c>
      <c r="I731" s="51" t="s">
        <v>1492</v>
      </c>
      <c r="J731" s="50">
        <v>2</v>
      </c>
      <c r="K731" s="78"/>
      <c r="L731" s="78">
        <f t="shared" si="59"/>
        <v>0</v>
      </c>
    </row>
    <row r="732" spans="2:12" x14ac:dyDescent="0.25">
      <c r="B732" s="50">
        <f t="shared" si="60"/>
        <v>720</v>
      </c>
      <c r="C732" s="50" t="s">
        <v>39</v>
      </c>
      <c r="D732" s="65" t="s">
        <v>1516</v>
      </c>
      <c r="E732" s="51">
        <v>2</v>
      </c>
      <c r="F732" s="65"/>
      <c r="G732" s="65" t="s">
        <v>1479</v>
      </c>
      <c r="H732" s="51" t="s">
        <v>1486</v>
      </c>
      <c r="I732" s="51" t="s">
        <v>1492</v>
      </c>
      <c r="J732" s="50">
        <v>2</v>
      </c>
      <c r="K732" s="78"/>
      <c r="L732" s="78">
        <f t="shared" si="59"/>
        <v>0</v>
      </c>
    </row>
    <row r="733" spans="2:12" ht="22.5" x14ac:dyDescent="0.25">
      <c r="B733" s="50">
        <f t="shared" si="60"/>
        <v>721</v>
      </c>
      <c r="C733" s="50" t="s">
        <v>39</v>
      </c>
      <c r="D733" s="65" t="s">
        <v>1517</v>
      </c>
      <c r="E733" s="51">
        <v>51</v>
      </c>
      <c r="F733" s="65"/>
      <c r="G733" s="65"/>
      <c r="H733" s="51" t="s">
        <v>1486</v>
      </c>
      <c r="I733" s="51" t="s">
        <v>1492</v>
      </c>
      <c r="J733" s="50">
        <v>2</v>
      </c>
      <c r="K733" s="78"/>
      <c r="L733" s="78">
        <f t="shared" si="59"/>
        <v>0</v>
      </c>
    </row>
    <row r="734" spans="2:12" x14ac:dyDescent="0.25">
      <c r="B734" s="50">
        <f t="shared" si="60"/>
        <v>722</v>
      </c>
      <c r="C734" s="50" t="s">
        <v>41</v>
      </c>
      <c r="D734" s="65" t="s">
        <v>1518</v>
      </c>
      <c r="E734" s="51">
        <v>1</v>
      </c>
      <c r="F734" s="65" t="s">
        <v>1519</v>
      </c>
      <c r="G734" s="65" t="s">
        <v>11</v>
      </c>
      <c r="H734" s="51" t="s">
        <v>1486</v>
      </c>
      <c r="I734" s="51" t="s">
        <v>1520</v>
      </c>
      <c r="J734" s="50">
        <v>2</v>
      </c>
      <c r="K734" s="78"/>
      <c r="L734" s="78">
        <f>K734*J734*E734</f>
        <v>0</v>
      </c>
    </row>
    <row r="735" spans="2:12" x14ac:dyDescent="0.25">
      <c r="B735" s="50">
        <f t="shared" si="60"/>
        <v>723</v>
      </c>
      <c r="C735" s="50" t="s">
        <v>40</v>
      </c>
      <c r="D735" s="65" t="s">
        <v>1521</v>
      </c>
      <c r="E735" s="51">
        <v>1</v>
      </c>
      <c r="F735" s="65"/>
      <c r="G735" s="65" t="s">
        <v>11</v>
      </c>
      <c r="H735" s="51" t="s">
        <v>1486</v>
      </c>
      <c r="I735" s="51" t="s">
        <v>1520</v>
      </c>
      <c r="J735" s="50">
        <v>4</v>
      </c>
      <c r="K735" s="78"/>
      <c r="L735" s="78">
        <f t="shared" ref="L735:L747" si="61">K735*J735*E735</f>
        <v>0</v>
      </c>
    </row>
    <row r="736" spans="2:12" x14ac:dyDescent="0.25">
      <c r="B736" s="50">
        <f t="shared" si="60"/>
        <v>724</v>
      </c>
      <c r="C736" s="50" t="s">
        <v>40</v>
      </c>
      <c r="D736" s="65" t="s">
        <v>1522</v>
      </c>
      <c r="E736" s="51">
        <v>1</v>
      </c>
      <c r="F736" s="65"/>
      <c r="G736" s="65" t="s">
        <v>11</v>
      </c>
      <c r="H736" s="51" t="s">
        <v>1486</v>
      </c>
      <c r="I736" s="51" t="s">
        <v>1520</v>
      </c>
      <c r="J736" s="50">
        <v>4</v>
      </c>
      <c r="K736" s="78"/>
      <c r="L736" s="78">
        <f t="shared" si="61"/>
        <v>0</v>
      </c>
    </row>
    <row r="737" spans="2:12" x14ac:dyDescent="0.25">
      <c r="B737" s="50">
        <f t="shared" si="60"/>
        <v>725</v>
      </c>
      <c r="C737" s="50" t="s">
        <v>40</v>
      </c>
      <c r="D737" s="65" t="s">
        <v>1523</v>
      </c>
      <c r="E737" s="51">
        <v>1</v>
      </c>
      <c r="F737" s="65"/>
      <c r="G737" s="65" t="s">
        <v>11</v>
      </c>
      <c r="H737" s="51" t="s">
        <v>1486</v>
      </c>
      <c r="I737" s="51" t="s">
        <v>1520</v>
      </c>
      <c r="J737" s="50">
        <v>4</v>
      </c>
      <c r="K737" s="78"/>
      <c r="L737" s="78">
        <f t="shared" si="61"/>
        <v>0</v>
      </c>
    </row>
    <row r="738" spans="2:12" x14ac:dyDescent="0.25">
      <c r="B738" s="50">
        <f t="shared" si="60"/>
        <v>726</v>
      </c>
      <c r="C738" s="50" t="s">
        <v>40</v>
      </c>
      <c r="D738" s="65" t="s">
        <v>1524</v>
      </c>
      <c r="E738" s="51">
        <v>1</v>
      </c>
      <c r="F738" s="65">
        <v>3175</v>
      </c>
      <c r="G738" s="65" t="s">
        <v>11</v>
      </c>
      <c r="H738" s="51" t="s">
        <v>1486</v>
      </c>
      <c r="I738" s="51" t="s">
        <v>1525</v>
      </c>
      <c r="J738" s="50">
        <v>4</v>
      </c>
      <c r="K738" s="78"/>
      <c r="L738" s="78">
        <f t="shared" si="61"/>
        <v>0</v>
      </c>
    </row>
    <row r="739" spans="2:12" x14ac:dyDescent="0.25">
      <c r="B739" s="50">
        <f t="shared" si="60"/>
        <v>727</v>
      </c>
      <c r="C739" s="50" t="s">
        <v>40</v>
      </c>
      <c r="D739" s="65" t="s">
        <v>1526</v>
      </c>
      <c r="E739" s="51">
        <v>1</v>
      </c>
      <c r="F739" s="65">
        <v>10365</v>
      </c>
      <c r="G739" s="65" t="s">
        <v>11</v>
      </c>
      <c r="H739" s="51" t="s">
        <v>1486</v>
      </c>
      <c r="I739" s="51" t="s">
        <v>1525</v>
      </c>
      <c r="J739" s="50">
        <v>4</v>
      </c>
      <c r="K739" s="78"/>
      <c r="L739" s="78">
        <f t="shared" si="61"/>
        <v>0</v>
      </c>
    </row>
    <row r="740" spans="2:12" x14ac:dyDescent="0.25">
      <c r="B740" s="50">
        <f t="shared" si="60"/>
        <v>728</v>
      </c>
      <c r="C740" s="50" t="s">
        <v>40</v>
      </c>
      <c r="D740" s="65" t="s">
        <v>1527</v>
      </c>
      <c r="E740" s="51">
        <v>1</v>
      </c>
      <c r="F740" s="65">
        <v>2980</v>
      </c>
      <c r="G740" s="65" t="s">
        <v>11</v>
      </c>
      <c r="H740" s="51" t="s">
        <v>1486</v>
      </c>
      <c r="I740" s="51" t="s">
        <v>1525</v>
      </c>
      <c r="J740" s="50">
        <v>4</v>
      </c>
      <c r="K740" s="78"/>
      <c r="L740" s="78">
        <f t="shared" si="61"/>
        <v>0</v>
      </c>
    </row>
    <row r="741" spans="2:12" x14ac:dyDescent="0.25">
      <c r="B741" s="50">
        <f t="shared" si="60"/>
        <v>729</v>
      </c>
      <c r="C741" s="50" t="s">
        <v>40</v>
      </c>
      <c r="D741" s="65" t="s">
        <v>1528</v>
      </c>
      <c r="E741" s="51">
        <v>1</v>
      </c>
      <c r="F741" s="65">
        <v>25840</v>
      </c>
      <c r="G741" s="65" t="s">
        <v>11</v>
      </c>
      <c r="H741" s="51" t="s">
        <v>1486</v>
      </c>
      <c r="I741" s="51" t="s">
        <v>1525</v>
      </c>
      <c r="J741" s="50">
        <v>4</v>
      </c>
      <c r="K741" s="78"/>
      <c r="L741" s="78">
        <f t="shared" si="61"/>
        <v>0</v>
      </c>
    </row>
    <row r="742" spans="2:12" x14ac:dyDescent="0.25">
      <c r="B742" s="50">
        <f t="shared" si="60"/>
        <v>730</v>
      </c>
      <c r="C742" s="50" t="s">
        <v>40</v>
      </c>
      <c r="D742" s="65" t="s">
        <v>1529</v>
      </c>
      <c r="E742" s="51">
        <v>1</v>
      </c>
      <c r="F742" s="65">
        <v>4155</v>
      </c>
      <c r="G742" s="65" t="s">
        <v>11</v>
      </c>
      <c r="H742" s="51" t="s">
        <v>1486</v>
      </c>
      <c r="I742" s="51" t="s">
        <v>1525</v>
      </c>
      <c r="J742" s="50">
        <v>4</v>
      </c>
      <c r="K742" s="78"/>
      <c r="L742" s="78">
        <f t="shared" si="61"/>
        <v>0</v>
      </c>
    </row>
    <row r="743" spans="2:12" x14ac:dyDescent="0.25">
      <c r="B743" s="50">
        <f t="shared" si="60"/>
        <v>731</v>
      </c>
      <c r="C743" s="50" t="s">
        <v>39</v>
      </c>
      <c r="D743" s="65" t="s">
        <v>1530</v>
      </c>
      <c r="E743" s="51">
        <v>2</v>
      </c>
      <c r="F743" s="65" t="s">
        <v>730</v>
      </c>
      <c r="G743" s="65" t="s">
        <v>1410</v>
      </c>
      <c r="H743" s="51" t="s">
        <v>1486</v>
      </c>
      <c r="I743" s="51" t="s">
        <v>1525</v>
      </c>
      <c r="J743" s="50">
        <v>2</v>
      </c>
      <c r="K743" s="78"/>
      <c r="L743" s="78">
        <f t="shared" si="61"/>
        <v>0</v>
      </c>
    </row>
    <row r="744" spans="2:12" x14ac:dyDescent="0.25">
      <c r="B744" s="50">
        <f t="shared" si="60"/>
        <v>732</v>
      </c>
      <c r="C744" s="50" t="s">
        <v>39</v>
      </c>
      <c r="D744" s="65" t="s">
        <v>1531</v>
      </c>
      <c r="E744" s="51">
        <v>1</v>
      </c>
      <c r="F744" s="65" t="s">
        <v>730</v>
      </c>
      <c r="G744" s="65" t="s">
        <v>1410</v>
      </c>
      <c r="H744" s="51" t="s">
        <v>1486</v>
      </c>
      <c r="I744" s="51" t="s">
        <v>1525</v>
      </c>
      <c r="J744" s="50">
        <v>2</v>
      </c>
      <c r="K744" s="78"/>
      <c r="L744" s="78">
        <f t="shared" si="61"/>
        <v>0</v>
      </c>
    </row>
    <row r="745" spans="2:12" x14ac:dyDescent="0.25">
      <c r="B745" s="50">
        <f t="shared" si="60"/>
        <v>733</v>
      </c>
      <c r="C745" s="50" t="s">
        <v>39</v>
      </c>
      <c r="D745" s="65" t="s">
        <v>1509</v>
      </c>
      <c r="E745" s="51">
        <v>4</v>
      </c>
      <c r="F745" s="65"/>
      <c r="G745" s="65" t="s">
        <v>12</v>
      </c>
      <c r="H745" s="51" t="s">
        <v>1486</v>
      </c>
      <c r="I745" s="51" t="s">
        <v>1525</v>
      </c>
      <c r="J745" s="50">
        <v>2</v>
      </c>
      <c r="K745" s="78"/>
      <c r="L745" s="78">
        <f t="shared" si="61"/>
        <v>0</v>
      </c>
    </row>
    <row r="746" spans="2:12" x14ac:dyDescent="0.25">
      <c r="B746" s="50">
        <f t="shared" si="60"/>
        <v>734</v>
      </c>
      <c r="C746" s="50" t="s">
        <v>39</v>
      </c>
      <c r="D746" s="65" t="s">
        <v>1506</v>
      </c>
      <c r="E746" s="51">
        <v>4</v>
      </c>
      <c r="F746" s="65"/>
      <c r="G746" s="65" t="s">
        <v>12</v>
      </c>
      <c r="H746" s="51" t="s">
        <v>1486</v>
      </c>
      <c r="I746" s="51" t="s">
        <v>1525</v>
      </c>
      <c r="J746" s="50">
        <v>2</v>
      </c>
      <c r="K746" s="78"/>
      <c r="L746" s="78">
        <f t="shared" si="61"/>
        <v>0</v>
      </c>
    </row>
    <row r="747" spans="2:12" ht="22.5" x14ac:dyDescent="0.25">
      <c r="B747" s="50">
        <f t="shared" si="60"/>
        <v>735</v>
      </c>
      <c r="C747" s="50" t="s">
        <v>39</v>
      </c>
      <c r="D747" s="65" t="s">
        <v>1532</v>
      </c>
      <c r="E747" s="51">
        <v>1</v>
      </c>
      <c r="F747" s="65"/>
      <c r="G747" s="65" t="s">
        <v>502</v>
      </c>
      <c r="H747" s="51" t="s">
        <v>1486</v>
      </c>
      <c r="I747" s="48" t="s">
        <v>1525</v>
      </c>
      <c r="J747" s="50">
        <v>2</v>
      </c>
      <c r="K747" s="78"/>
      <c r="L747" s="78">
        <f t="shared" si="61"/>
        <v>0</v>
      </c>
    </row>
    <row r="748" spans="2:12" ht="22.5" x14ac:dyDescent="0.25">
      <c r="B748" s="50">
        <f t="shared" si="60"/>
        <v>736</v>
      </c>
      <c r="C748" s="50" t="s">
        <v>565</v>
      </c>
      <c r="D748" s="65" t="s">
        <v>1517</v>
      </c>
      <c r="E748" s="51">
        <v>10</v>
      </c>
      <c r="F748" s="65"/>
      <c r="G748" s="65"/>
      <c r="H748" s="51" t="s">
        <v>1486</v>
      </c>
      <c r="I748" s="51" t="s">
        <v>1525</v>
      </c>
      <c r="J748" s="50">
        <v>2</v>
      </c>
      <c r="K748" s="78"/>
      <c r="L748" s="78">
        <f>K748*J748*E748</f>
        <v>0</v>
      </c>
    </row>
    <row r="749" spans="2:12" x14ac:dyDescent="0.25">
      <c r="B749" s="50">
        <f t="shared" si="60"/>
        <v>737</v>
      </c>
      <c r="C749" s="50" t="s">
        <v>39</v>
      </c>
      <c r="D749" s="65" t="s">
        <v>1533</v>
      </c>
      <c r="E749" s="51">
        <v>1</v>
      </c>
      <c r="F749" s="65" t="s">
        <v>730</v>
      </c>
      <c r="G749" s="65" t="s">
        <v>1410</v>
      </c>
      <c r="H749" s="51" t="s">
        <v>1486</v>
      </c>
      <c r="I749" s="51" t="s">
        <v>801</v>
      </c>
      <c r="J749" s="50">
        <v>2</v>
      </c>
      <c r="K749" s="78"/>
      <c r="L749" s="78">
        <f t="shared" ref="L749:L754" si="62">K749*J749*E749</f>
        <v>0</v>
      </c>
    </row>
    <row r="750" spans="2:12" x14ac:dyDescent="0.25">
      <c r="B750" s="50">
        <f t="shared" si="60"/>
        <v>738</v>
      </c>
      <c r="C750" s="50" t="s">
        <v>39</v>
      </c>
      <c r="D750" s="65" t="s">
        <v>1534</v>
      </c>
      <c r="E750" s="51">
        <v>3</v>
      </c>
      <c r="F750" s="65" t="s">
        <v>730</v>
      </c>
      <c r="G750" s="65" t="s">
        <v>1410</v>
      </c>
      <c r="H750" s="51" t="s">
        <v>1486</v>
      </c>
      <c r="I750" s="51" t="s">
        <v>801</v>
      </c>
      <c r="J750" s="50">
        <v>2</v>
      </c>
      <c r="K750" s="78"/>
      <c r="L750" s="78">
        <f t="shared" si="62"/>
        <v>0</v>
      </c>
    </row>
    <row r="751" spans="2:12" x14ac:dyDescent="0.25">
      <c r="B751" s="50">
        <f t="shared" si="60"/>
        <v>739</v>
      </c>
      <c r="C751" s="50" t="s">
        <v>39</v>
      </c>
      <c r="D751" s="65" t="s">
        <v>1535</v>
      </c>
      <c r="E751" s="51">
        <v>2</v>
      </c>
      <c r="F751" s="65"/>
      <c r="G751" s="65" t="s">
        <v>12</v>
      </c>
      <c r="H751" s="51" t="s">
        <v>1486</v>
      </c>
      <c r="I751" s="51" t="s">
        <v>801</v>
      </c>
      <c r="J751" s="50">
        <v>2</v>
      </c>
      <c r="K751" s="78"/>
      <c r="L751" s="78">
        <f t="shared" si="62"/>
        <v>0</v>
      </c>
    </row>
    <row r="752" spans="2:12" x14ac:dyDescent="0.25">
      <c r="B752" s="50">
        <f t="shared" si="60"/>
        <v>740</v>
      </c>
      <c r="C752" s="50" t="s">
        <v>39</v>
      </c>
      <c r="D752" s="65" t="s">
        <v>1509</v>
      </c>
      <c r="E752" s="51">
        <v>3</v>
      </c>
      <c r="F752" s="65"/>
      <c r="G752" s="65" t="s">
        <v>12</v>
      </c>
      <c r="H752" s="51" t="s">
        <v>1486</v>
      </c>
      <c r="I752" s="51" t="s">
        <v>801</v>
      </c>
      <c r="J752" s="50">
        <v>2</v>
      </c>
      <c r="K752" s="78"/>
      <c r="L752" s="78">
        <f t="shared" si="62"/>
        <v>0</v>
      </c>
    </row>
    <row r="753" spans="2:12" x14ac:dyDescent="0.25">
      <c r="B753" s="50">
        <f t="shared" si="60"/>
        <v>741</v>
      </c>
      <c r="C753" s="50" t="s">
        <v>39</v>
      </c>
      <c r="D753" s="65" t="s">
        <v>1536</v>
      </c>
      <c r="E753" s="51">
        <v>20</v>
      </c>
      <c r="F753" s="65"/>
      <c r="G753" s="65" t="s">
        <v>1479</v>
      </c>
      <c r="H753" s="51" t="s">
        <v>1486</v>
      </c>
      <c r="I753" s="51" t="s">
        <v>801</v>
      </c>
      <c r="J753" s="50">
        <v>2</v>
      </c>
      <c r="K753" s="78"/>
      <c r="L753" s="78">
        <f t="shared" si="62"/>
        <v>0</v>
      </c>
    </row>
    <row r="754" spans="2:12" x14ac:dyDescent="0.25">
      <c r="B754" s="50">
        <f t="shared" si="60"/>
        <v>742</v>
      </c>
      <c r="C754" s="50" t="s">
        <v>39</v>
      </c>
      <c r="D754" s="65" t="s">
        <v>1537</v>
      </c>
      <c r="E754" s="51">
        <v>3</v>
      </c>
      <c r="F754" s="65"/>
      <c r="G754" s="65" t="s">
        <v>1479</v>
      </c>
      <c r="H754" s="51" t="s">
        <v>1486</v>
      </c>
      <c r="I754" s="51" t="s">
        <v>801</v>
      </c>
      <c r="J754" s="50">
        <v>2</v>
      </c>
      <c r="K754" s="78"/>
      <c r="L754" s="78">
        <f t="shared" si="62"/>
        <v>0</v>
      </c>
    </row>
    <row r="755" spans="2:12" ht="22.5" x14ac:dyDescent="0.25">
      <c r="B755" s="50">
        <f t="shared" si="60"/>
        <v>743</v>
      </c>
      <c r="C755" s="50" t="s">
        <v>565</v>
      </c>
      <c r="D755" s="65" t="s">
        <v>1517</v>
      </c>
      <c r="E755" s="51">
        <v>37</v>
      </c>
      <c r="F755" s="65"/>
      <c r="G755" s="65"/>
      <c r="H755" s="51" t="s">
        <v>1486</v>
      </c>
      <c r="I755" s="51" t="s">
        <v>801</v>
      </c>
      <c r="J755" s="50">
        <v>2</v>
      </c>
      <c r="K755" s="78"/>
      <c r="L755" s="78">
        <f>K755*J755*E755</f>
        <v>0</v>
      </c>
    </row>
    <row r="756" spans="2:12" x14ac:dyDescent="0.25">
      <c r="B756" s="50">
        <f t="shared" si="60"/>
        <v>744</v>
      </c>
      <c r="C756" s="50" t="s">
        <v>40</v>
      </c>
      <c r="D756" s="65" t="s">
        <v>1445</v>
      </c>
      <c r="E756" s="51">
        <v>1</v>
      </c>
      <c r="F756" s="65"/>
      <c r="G756" s="65" t="s">
        <v>11</v>
      </c>
      <c r="H756" s="51" t="s">
        <v>1486</v>
      </c>
      <c r="I756" s="51" t="s">
        <v>801</v>
      </c>
      <c r="J756" s="50">
        <v>4</v>
      </c>
      <c r="K756" s="78"/>
      <c r="L756" s="78">
        <f t="shared" ref="L756:L766" si="63">K756*J756*E756</f>
        <v>0</v>
      </c>
    </row>
    <row r="757" spans="2:12" x14ac:dyDescent="0.25">
      <c r="B757" s="50">
        <f t="shared" si="60"/>
        <v>745</v>
      </c>
      <c r="C757" s="50" t="s">
        <v>40</v>
      </c>
      <c r="D757" s="65" t="s">
        <v>1448</v>
      </c>
      <c r="E757" s="51">
        <v>1</v>
      </c>
      <c r="F757" s="65"/>
      <c r="G757" s="65" t="s">
        <v>11</v>
      </c>
      <c r="H757" s="51" t="s">
        <v>1486</v>
      </c>
      <c r="I757" s="51" t="s">
        <v>801</v>
      </c>
      <c r="J757" s="50">
        <v>4</v>
      </c>
      <c r="K757" s="78"/>
      <c r="L757" s="78">
        <f t="shared" si="63"/>
        <v>0</v>
      </c>
    </row>
    <row r="758" spans="2:12" x14ac:dyDescent="0.25">
      <c r="B758" s="50">
        <f t="shared" si="60"/>
        <v>746</v>
      </c>
      <c r="C758" s="50" t="s">
        <v>40</v>
      </c>
      <c r="D758" s="65" t="s">
        <v>1457</v>
      </c>
      <c r="E758" s="51">
        <v>1</v>
      </c>
      <c r="F758" s="65"/>
      <c r="G758" s="65" t="s">
        <v>11</v>
      </c>
      <c r="H758" s="51" t="s">
        <v>1486</v>
      </c>
      <c r="I758" s="51" t="s">
        <v>801</v>
      </c>
      <c r="J758" s="50">
        <v>4</v>
      </c>
      <c r="K758" s="78"/>
      <c r="L758" s="78">
        <f t="shared" si="63"/>
        <v>0</v>
      </c>
    </row>
    <row r="759" spans="2:12" x14ac:dyDescent="0.25">
      <c r="B759" s="50">
        <f t="shared" si="60"/>
        <v>747</v>
      </c>
      <c r="C759" s="50" t="s">
        <v>40</v>
      </c>
      <c r="D759" s="65" t="s">
        <v>1459</v>
      </c>
      <c r="E759" s="51">
        <v>1</v>
      </c>
      <c r="F759" s="65"/>
      <c r="G759" s="65" t="s">
        <v>11</v>
      </c>
      <c r="H759" s="51" t="s">
        <v>1486</v>
      </c>
      <c r="I759" s="51" t="s">
        <v>801</v>
      </c>
      <c r="J759" s="50">
        <v>4</v>
      </c>
      <c r="K759" s="78"/>
      <c r="L759" s="78">
        <f t="shared" si="63"/>
        <v>0</v>
      </c>
    </row>
    <row r="760" spans="2:12" x14ac:dyDescent="0.25">
      <c r="B760" s="50">
        <f t="shared" si="60"/>
        <v>748</v>
      </c>
      <c r="C760" s="50" t="s">
        <v>40</v>
      </c>
      <c r="D760" s="65" t="s">
        <v>1461</v>
      </c>
      <c r="E760" s="51">
        <v>1</v>
      </c>
      <c r="F760" s="65"/>
      <c r="G760" s="65" t="s">
        <v>11</v>
      </c>
      <c r="H760" s="51" t="s">
        <v>1486</v>
      </c>
      <c r="I760" s="51" t="s">
        <v>801</v>
      </c>
      <c r="J760" s="50">
        <v>4</v>
      </c>
      <c r="K760" s="78"/>
      <c r="L760" s="78">
        <f t="shared" si="63"/>
        <v>0</v>
      </c>
    </row>
    <row r="761" spans="2:12" x14ac:dyDescent="0.25">
      <c r="B761" s="50">
        <f t="shared" si="60"/>
        <v>749</v>
      </c>
      <c r="C761" s="50" t="s">
        <v>40</v>
      </c>
      <c r="D761" s="65" t="s">
        <v>1463</v>
      </c>
      <c r="E761" s="51">
        <v>1</v>
      </c>
      <c r="F761" s="65"/>
      <c r="G761" s="65" t="s">
        <v>11</v>
      </c>
      <c r="H761" s="51" t="s">
        <v>1486</v>
      </c>
      <c r="I761" s="51" t="s">
        <v>801</v>
      </c>
      <c r="J761" s="50">
        <v>4</v>
      </c>
      <c r="K761" s="78"/>
      <c r="L761" s="78">
        <f t="shared" si="63"/>
        <v>0</v>
      </c>
    </row>
    <row r="762" spans="2:12" x14ac:dyDescent="0.25">
      <c r="B762" s="50">
        <f t="shared" si="60"/>
        <v>750</v>
      </c>
      <c r="C762" s="50" t="s">
        <v>40</v>
      </c>
      <c r="D762" s="65" t="s">
        <v>1465</v>
      </c>
      <c r="E762" s="51">
        <v>1</v>
      </c>
      <c r="F762" s="65"/>
      <c r="G762" s="65" t="s">
        <v>11</v>
      </c>
      <c r="H762" s="51" t="s">
        <v>1486</v>
      </c>
      <c r="I762" s="51" t="s">
        <v>801</v>
      </c>
      <c r="J762" s="50">
        <v>4</v>
      </c>
      <c r="K762" s="78"/>
      <c r="L762" s="78">
        <f t="shared" si="63"/>
        <v>0</v>
      </c>
    </row>
    <row r="763" spans="2:12" x14ac:dyDescent="0.25">
      <c r="B763" s="50">
        <f t="shared" si="60"/>
        <v>751</v>
      </c>
      <c r="C763" s="50" t="s">
        <v>39</v>
      </c>
      <c r="D763" s="65" t="s">
        <v>1538</v>
      </c>
      <c r="E763" s="51">
        <v>3</v>
      </c>
      <c r="F763" s="65" t="s">
        <v>730</v>
      </c>
      <c r="G763" s="65" t="s">
        <v>12</v>
      </c>
      <c r="H763" s="51" t="s">
        <v>1486</v>
      </c>
      <c r="I763" s="51" t="s">
        <v>800</v>
      </c>
      <c r="J763" s="50">
        <v>2</v>
      </c>
      <c r="K763" s="78"/>
      <c r="L763" s="78">
        <f t="shared" si="63"/>
        <v>0</v>
      </c>
    </row>
    <row r="764" spans="2:12" x14ac:dyDescent="0.25">
      <c r="B764" s="50">
        <f t="shared" si="60"/>
        <v>752</v>
      </c>
      <c r="C764" s="50" t="s">
        <v>39</v>
      </c>
      <c r="D764" s="65" t="s">
        <v>1509</v>
      </c>
      <c r="E764" s="51">
        <v>3</v>
      </c>
      <c r="F764" s="65" t="s">
        <v>730</v>
      </c>
      <c r="G764" s="65" t="s">
        <v>12</v>
      </c>
      <c r="H764" s="51" t="s">
        <v>1486</v>
      </c>
      <c r="I764" s="51" t="s">
        <v>800</v>
      </c>
      <c r="J764" s="50">
        <v>2</v>
      </c>
      <c r="K764" s="78"/>
      <c r="L764" s="78">
        <f t="shared" si="63"/>
        <v>0</v>
      </c>
    </row>
    <row r="765" spans="2:12" x14ac:dyDescent="0.25">
      <c r="B765" s="50">
        <f t="shared" si="60"/>
        <v>753</v>
      </c>
      <c r="C765" s="50" t="s">
        <v>39</v>
      </c>
      <c r="D765" s="65" t="s">
        <v>1539</v>
      </c>
      <c r="E765" s="51">
        <v>1</v>
      </c>
      <c r="F765" s="65"/>
      <c r="G765" s="65" t="s">
        <v>1540</v>
      </c>
      <c r="H765" s="51" t="s">
        <v>1486</v>
      </c>
      <c r="I765" s="48" t="s">
        <v>800</v>
      </c>
      <c r="J765" s="50">
        <v>2</v>
      </c>
      <c r="K765" s="78"/>
      <c r="L765" s="78">
        <f t="shared" si="63"/>
        <v>0</v>
      </c>
    </row>
    <row r="766" spans="2:12" x14ac:dyDescent="0.25">
      <c r="B766" s="50">
        <f t="shared" si="60"/>
        <v>754</v>
      </c>
      <c r="C766" s="50" t="s">
        <v>39</v>
      </c>
      <c r="D766" s="65" t="s">
        <v>1541</v>
      </c>
      <c r="E766" s="51">
        <v>1</v>
      </c>
      <c r="F766" s="65"/>
      <c r="G766" s="65"/>
      <c r="H766" s="51" t="s">
        <v>1486</v>
      </c>
      <c r="I766" s="48" t="s">
        <v>800</v>
      </c>
      <c r="J766" s="50">
        <v>2</v>
      </c>
      <c r="K766" s="78"/>
      <c r="L766" s="78">
        <f t="shared" si="63"/>
        <v>0</v>
      </c>
    </row>
    <row r="767" spans="2:12" x14ac:dyDescent="0.25">
      <c r="B767" s="50">
        <f t="shared" si="60"/>
        <v>755</v>
      </c>
      <c r="C767" s="51" t="s">
        <v>40</v>
      </c>
      <c r="D767" s="65" t="s">
        <v>1542</v>
      </c>
      <c r="E767" s="51">
        <v>1</v>
      </c>
      <c r="F767" s="65" t="s">
        <v>730</v>
      </c>
      <c r="G767" s="65" t="s">
        <v>11</v>
      </c>
      <c r="H767" s="51" t="s">
        <v>1486</v>
      </c>
      <c r="I767" s="51" t="s">
        <v>800</v>
      </c>
      <c r="J767" s="50">
        <v>4</v>
      </c>
      <c r="K767" s="78"/>
      <c r="L767" s="78">
        <f t="shared" ref="L767:L768" si="64">K767*J767*E767</f>
        <v>0</v>
      </c>
    </row>
    <row r="768" spans="2:12" x14ac:dyDescent="0.25">
      <c r="B768" s="50">
        <f t="shared" si="60"/>
        <v>756</v>
      </c>
      <c r="C768" s="51" t="s">
        <v>40</v>
      </c>
      <c r="D768" s="65" t="s">
        <v>1543</v>
      </c>
      <c r="E768" s="51">
        <v>1</v>
      </c>
      <c r="F768" s="65" t="s">
        <v>730</v>
      </c>
      <c r="G768" s="65" t="s">
        <v>11</v>
      </c>
      <c r="H768" s="51" t="s">
        <v>1486</v>
      </c>
      <c r="I768" s="51" t="s">
        <v>800</v>
      </c>
      <c r="J768" s="50">
        <v>4</v>
      </c>
      <c r="K768" s="78"/>
      <c r="L768" s="78">
        <f t="shared" si="64"/>
        <v>0</v>
      </c>
    </row>
    <row r="769" spans="2:12" x14ac:dyDescent="0.25">
      <c r="B769" s="50">
        <f t="shared" si="60"/>
        <v>757</v>
      </c>
      <c r="C769" s="51" t="s">
        <v>39</v>
      </c>
      <c r="D769" s="65" t="s">
        <v>1536</v>
      </c>
      <c r="E769" s="51">
        <v>33</v>
      </c>
      <c r="F769" s="65" t="s">
        <v>730</v>
      </c>
      <c r="G769" s="65" t="s">
        <v>1479</v>
      </c>
      <c r="H769" s="51" t="s">
        <v>1486</v>
      </c>
      <c r="I769" s="51" t="s">
        <v>800</v>
      </c>
      <c r="J769" s="50">
        <v>2</v>
      </c>
      <c r="K769" s="78"/>
      <c r="L769" s="78">
        <f>K769*J769*E769</f>
        <v>0</v>
      </c>
    </row>
    <row r="770" spans="2:12" ht="22.5" x14ac:dyDescent="0.25">
      <c r="B770" s="50">
        <f t="shared" si="60"/>
        <v>758</v>
      </c>
      <c r="C770" s="51" t="s">
        <v>565</v>
      </c>
      <c r="D770" s="65" t="s">
        <v>1517</v>
      </c>
      <c r="E770" s="51">
        <v>3</v>
      </c>
      <c r="F770" s="65"/>
      <c r="G770" s="65"/>
      <c r="H770" s="51" t="s">
        <v>1486</v>
      </c>
      <c r="I770" s="48" t="s">
        <v>800</v>
      </c>
      <c r="J770" s="50">
        <v>2</v>
      </c>
      <c r="K770" s="78"/>
      <c r="L770" s="78">
        <f>K770*J770*E770</f>
        <v>0</v>
      </c>
    </row>
    <row r="771" spans="2:12" x14ac:dyDescent="0.25">
      <c r="B771" s="50">
        <f t="shared" si="60"/>
        <v>759</v>
      </c>
      <c r="C771" s="51" t="s">
        <v>39</v>
      </c>
      <c r="D771" s="65" t="s">
        <v>1504</v>
      </c>
      <c r="E771" s="51">
        <v>8</v>
      </c>
      <c r="F771" s="65"/>
      <c r="G771" s="65" t="s">
        <v>1544</v>
      </c>
      <c r="H771" s="51" t="s">
        <v>1486</v>
      </c>
      <c r="I771" s="51" t="s">
        <v>1545</v>
      </c>
      <c r="J771" s="50">
        <v>2</v>
      </c>
      <c r="K771" s="78"/>
      <c r="L771" s="78">
        <f t="shared" ref="L771:L772" si="65">K771*J771*E771</f>
        <v>0</v>
      </c>
    </row>
    <row r="772" spans="2:12" x14ac:dyDescent="0.25">
      <c r="B772" s="50">
        <f t="shared" si="60"/>
        <v>760</v>
      </c>
      <c r="C772" s="51" t="s">
        <v>39</v>
      </c>
      <c r="D772" s="65" t="s">
        <v>1505</v>
      </c>
      <c r="E772" s="51">
        <v>1</v>
      </c>
      <c r="F772" s="65"/>
      <c r="G772" s="65" t="s">
        <v>1544</v>
      </c>
      <c r="H772" s="51" t="s">
        <v>1486</v>
      </c>
      <c r="I772" s="51" t="s">
        <v>1545</v>
      </c>
      <c r="J772" s="50">
        <v>2</v>
      </c>
      <c r="K772" s="78"/>
      <c r="L772" s="78">
        <f t="shared" si="65"/>
        <v>0</v>
      </c>
    </row>
    <row r="773" spans="2:12" x14ac:dyDescent="0.25">
      <c r="B773" s="50">
        <f t="shared" si="60"/>
        <v>761</v>
      </c>
      <c r="C773" s="51" t="s">
        <v>40</v>
      </c>
      <c r="D773" s="65" t="s">
        <v>1546</v>
      </c>
      <c r="E773" s="51">
        <v>1</v>
      </c>
      <c r="F773" s="65">
        <v>19520</v>
      </c>
      <c r="G773" s="65" t="s">
        <v>11</v>
      </c>
      <c r="H773" s="51" t="s">
        <v>1486</v>
      </c>
      <c r="I773" s="51" t="s">
        <v>1545</v>
      </c>
      <c r="J773" s="50">
        <v>4</v>
      </c>
      <c r="K773" s="78"/>
      <c r="L773" s="78">
        <f t="shared" ref="L773:L777" si="66">K773*J773*E773</f>
        <v>0</v>
      </c>
    </row>
    <row r="774" spans="2:12" ht="22.5" x14ac:dyDescent="0.25">
      <c r="B774" s="50">
        <f t="shared" si="60"/>
        <v>762</v>
      </c>
      <c r="C774" s="51" t="s">
        <v>40</v>
      </c>
      <c r="D774" s="65" t="s">
        <v>1547</v>
      </c>
      <c r="E774" s="51">
        <v>1</v>
      </c>
      <c r="F774" s="65">
        <v>3735</v>
      </c>
      <c r="G774" s="65" t="s">
        <v>11</v>
      </c>
      <c r="H774" s="51" t="s">
        <v>1486</v>
      </c>
      <c r="I774" s="51" t="s">
        <v>1545</v>
      </c>
      <c r="J774" s="50">
        <v>4</v>
      </c>
      <c r="K774" s="78"/>
      <c r="L774" s="78">
        <f t="shared" si="66"/>
        <v>0</v>
      </c>
    </row>
    <row r="775" spans="2:12" x14ac:dyDescent="0.25">
      <c r="B775" s="50">
        <f t="shared" si="60"/>
        <v>763</v>
      </c>
      <c r="C775" s="51" t="s">
        <v>39</v>
      </c>
      <c r="D775" s="65" t="s">
        <v>1548</v>
      </c>
      <c r="E775" s="51">
        <v>1</v>
      </c>
      <c r="F775" s="65"/>
      <c r="G775" s="65" t="s">
        <v>12</v>
      </c>
      <c r="H775" s="51" t="s">
        <v>1486</v>
      </c>
      <c r="I775" s="51" t="s">
        <v>1545</v>
      </c>
      <c r="J775" s="50">
        <v>2</v>
      </c>
      <c r="K775" s="78"/>
      <c r="L775" s="78">
        <f t="shared" si="66"/>
        <v>0</v>
      </c>
    </row>
    <row r="776" spans="2:12" x14ac:dyDescent="0.25">
      <c r="B776" s="50">
        <f t="shared" si="60"/>
        <v>764</v>
      </c>
      <c r="C776" s="51" t="s">
        <v>39</v>
      </c>
      <c r="D776" s="65" t="s">
        <v>1549</v>
      </c>
      <c r="E776" s="51">
        <v>4</v>
      </c>
      <c r="F776" s="65"/>
      <c r="G776" s="65" t="s">
        <v>12</v>
      </c>
      <c r="H776" s="51" t="s">
        <v>1486</v>
      </c>
      <c r="I776" s="51" t="s">
        <v>1545</v>
      </c>
      <c r="J776" s="50">
        <v>2</v>
      </c>
      <c r="K776" s="78"/>
      <c r="L776" s="78">
        <f t="shared" si="66"/>
        <v>0</v>
      </c>
    </row>
    <row r="777" spans="2:12" x14ac:dyDescent="0.25">
      <c r="B777" s="50">
        <f t="shared" si="60"/>
        <v>765</v>
      </c>
      <c r="C777" s="51" t="s">
        <v>39</v>
      </c>
      <c r="D777" s="65" t="s">
        <v>1509</v>
      </c>
      <c r="E777" s="51">
        <v>6</v>
      </c>
      <c r="F777" s="65"/>
      <c r="G777" s="65" t="s">
        <v>12</v>
      </c>
      <c r="H777" s="51" t="s">
        <v>1486</v>
      </c>
      <c r="I777" s="51" t="s">
        <v>1545</v>
      </c>
      <c r="J777" s="50">
        <v>2</v>
      </c>
      <c r="K777" s="78"/>
      <c r="L777" s="78">
        <f t="shared" si="66"/>
        <v>0</v>
      </c>
    </row>
    <row r="778" spans="2:12" ht="22.5" x14ac:dyDescent="0.25">
      <c r="B778" s="50">
        <f t="shared" si="60"/>
        <v>766</v>
      </c>
      <c r="C778" s="51" t="s">
        <v>40</v>
      </c>
      <c r="D778" s="65" t="s">
        <v>1550</v>
      </c>
      <c r="E778" s="51">
        <v>1</v>
      </c>
      <c r="F778" s="65">
        <v>11100</v>
      </c>
      <c r="G778" s="65" t="s">
        <v>11</v>
      </c>
      <c r="H778" s="51" t="s">
        <v>1486</v>
      </c>
      <c r="I778" s="51" t="s">
        <v>1545</v>
      </c>
      <c r="J778" s="50">
        <v>4</v>
      </c>
      <c r="K778" s="78"/>
      <c r="L778" s="78">
        <f t="shared" ref="L778:L808" si="67">K778*J778*E778</f>
        <v>0</v>
      </c>
    </row>
    <row r="779" spans="2:12" x14ac:dyDescent="0.25">
      <c r="B779" s="50">
        <f t="shared" si="60"/>
        <v>767</v>
      </c>
      <c r="C779" s="51" t="s">
        <v>40</v>
      </c>
      <c r="D779" s="65" t="s">
        <v>1551</v>
      </c>
      <c r="E779" s="51">
        <v>1</v>
      </c>
      <c r="F779" s="65">
        <v>15950</v>
      </c>
      <c r="G779" s="65" t="s">
        <v>11</v>
      </c>
      <c r="H779" s="51" t="s">
        <v>1486</v>
      </c>
      <c r="I779" s="51" t="s">
        <v>1545</v>
      </c>
      <c r="J779" s="50">
        <v>4</v>
      </c>
      <c r="K779" s="78"/>
      <c r="L779" s="78">
        <f t="shared" si="67"/>
        <v>0</v>
      </c>
    </row>
    <row r="780" spans="2:12" ht="22.5" x14ac:dyDescent="0.25">
      <c r="B780" s="50">
        <f t="shared" si="60"/>
        <v>768</v>
      </c>
      <c r="C780" s="51" t="s">
        <v>40</v>
      </c>
      <c r="D780" s="65" t="s">
        <v>1552</v>
      </c>
      <c r="E780" s="51">
        <v>1</v>
      </c>
      <c r="F780" s="65">
        <v>2730</v>
      </c>
      <c r="G780" s="65" t="s">
        <v>11</v>
      </c>
      <c r="H780" s="51" t="s">
        <v>1486</v>
      </c>
      <c r="I780" s="51" t="s">
        <v>1545</v>
      </c>
      <c r="J780" s="50">
        <v>4</v>
      </c>
      <c r="K780" s="78"/>
      <c r="L780" s="78">
        <f t="shared" si="67"/>
        <v>0</v>
      </c>
    </row>
    <row r="781" spans="2:12" ht="22.5" x14ac:dyDescent="0.25">
      <c r="B781" s="50">
        <f t="shared" si="60"/>
        <v>769</v>
      </c>
      <c r="C781" s="51" t="s">
        <v>40</v>
      </c>
      <c r="D781" s="65" t="s">
        <v>1553</v>
      </c>
      <c r="E781" s="51">
        <v>1</v>
      </c>
      <c r="F781" s="65">
        <v>12400</v>
      </c>
      <c r="G781" s="65" t="s">
        <v>11</v>
      </c>
      <c r="H781" s="51" t="s">
        <v>1486</v>
      </c>
      <c r="I781" s="51" t="s">
        <v>1545</v>
      </c>
      <c r="J781" s="50">
        <v>4</v>
      </c>
      <c r="K781" s="78"/>
      <c r="L781" s="78">
        <f t="shared" si="67"/>
        <v>0</v>
      </c>
    </row>
    <row r="782" spans="2:12" x14ac:dyDescent="0.25">
      <c r="B782" s="50">
        <f t="shared" si="60"/>
        <v>770</v>
      </c>
      <c r="C782" s="51" t="s">
        <v>40</v>
      </c>
      <c r="D782" s="65" t="s">
        <v>1554</v>
      </c>
      <c r="E782" s="51">
        <v>1</v>
      </c>
      <c r="F782" s="65">
        <v>16540</v>
      </c>
      <c r="G782" s="65" t="s">
        <v>11</v>
      </c>
      <c r="H782" s="51" t="s">
        <v>1486</v>
      </c>
      <c r="I782" s="51" t="s">
        <v>1545</v>
      </c>
      <c r="J782" s="50">
        <v>4</v>
      </c>
      <c r="K782" s="78"/>
      <c r="L782" s="78">
        <f t="shared" si="67"/>
        <v>0</v>
      </c>
    </row>
    <row r="783" spans="2:12" ht="22.5" x14ac:dyDescent="0.25">
      <c r="B783" s="50">
        <f t="shared" ref="B783:B846" si="68">B782+1</f>
        <v>771</v>
      </c>
      <c r="C783" s="51" t="s">
        <v>40</v>
      </c>
      <c r="D783" s="65" t="s">
        <v>1555</v>
      </c>
      <c r="E783" s="51">
        <v>1</v>
      </c>
      <c r="F783" s="65">
        <v>3840</v>
      </c>
      <c r="G783" s="65" t="s">
        <v>11</v>
      </c>
      <c r="H783" s="51" t="s">
        <v>1486</v>
      </c>
      <c r="I783" s="51" t="s">
        <v>1545</v>
      </c>
      <c r="J783" s="50">
        <v>4</v>
      </c>
      <c r="K783" s="78"/>
      <c r="L783" s="78">
        <f t="shared" si="67"/>
        <v>0</v>
      </c>
    </row>
    <row r="784" spans="2:12" ht="22.5" x14ac:dyDescent="0.25">
      <c r="B784" s="50">
        <f t="shared" si="68"/>
        <v>772</v>
      </c>
      <c r="C784" s="51" t="s">
        <v>40</v>
      </c>
      <c r="D784" s="65" t="s">
        <v>1556</v>
      </c>
      <c r="E784" s="51">
        <v>1</v>
      </c>
      <c r="F784" s="65">
        <v>12300</v>
      </c>
      <c r="G784" s="65" t="s">
        <v>11</v>
      </c>
      <c r="H784" s="51" t="s">
        <v>1486</v>
      </c>
      <c r="I784" s="51" t="s">
        <v>1545</v>
      </c>
      <c r="J784" s="50">
        <v>4</v>
      </c>
      <c r="K784" s="78"/>
      <c r="L784" s="78">
        <f t="shared" si="67"/>
        <v>0</v>
      </c>
    </row>
    <row r="785" spans="2:12" ht="22.5" x14ac:dyDescent="0.25">
      <c r="B785" s="50">
        <f t="shared" si="68"/>
        <v>773</v>
      </c>
      <c r="C785" s="51" t="s">
        <v>40</v>
      </c>
      <c r="D785" s="65" t="s">
        <v>1557</v>
      </c>
      <c r="E785" s="51">
        <v>1</v>
      </c>
      <c r="F785" s="65">
        <v>19800</v>
      </c>
      <c r="G785" s="65" t="s">
        <v>11</v>
      </c>
      <c r="H785" s="51" t="s">
        <v>1486</v>
      </c>
      <c r="I785" s="51" t="s">
        <v>1545</v>
      </c>
      <c r="J785" s="50">
        <v>4</v>
      </c>
      <c r="K785" s="78"/>
      <c r="L785" s="78">
        <f t="shared" si="67"/>
        <v>0</v>
      </c>
    </row>
    <row r="786" spans="2:12" ht="22.5" x14ac:dyDescent="0.25">
      <c r="B786" s="50">
        <f t="shared" si="68"/>
        <v>774</v>
      </c>
      <c r="C786" s="51" t="s">
        <v>40</v>
      </c>
      <c r="D786" s="65" t="s">
        <v>1558</v>
      </c>
      <c r="E786" s="51">
        <v>1</v>
      </c>
      <c r="F786" s="65">
        <v>3650</v>
      </c>
      <c r="G786" s="65" t="s">
        <v>11</v>
      </c>
      <c r="H786" s="51" t="s">
        <v>1486</v>
      </c>
      <c r="I786" s="51" t="s">
        <v>1545</v>
      </c>
      <c r="J786" s="50">
        <v>4</v>
      </c>
      <c r="K786" s="78"/>
      <c r="L786" s="78">
        <f t="shared" si="67"/>
        <v>0</v>
      </c>
    </row>
    <row r="787" spans="2:12" ht="22.5" x14ac:dyDescent="0.25">
      <c r="B787" s="50">
        <f t="shared" si="68"/>
        <v>775</v>
      </c>
      <c r="C787" s="51" t="s">
        <v>40</v>
      </c>
      <c r="D787" s="65" t="s">
        <v>1559</v>
      </c>
      <c r="E787" s="51">
        <v>1</v>
      </c>
      <c r="F787" s="65">
        <v>16600</v>
      </c>
      <c r="G787" s="65" t="s">
        <v>11</v>
      </c>
      <c r="H787" s="51" t="s">
        <v>1486</v>
      </c>
      <c r="I787" s="51" t="s">
        <v>1545</v>
      </c>
      <c r="J787" s="50">
        <v>4</v>
      </c>
      <c r="K787" s="78"/>
      <c r="L787" s="78">
        <f t="shared" si="67"/>
        <v>0</v>
      </c>
    </row>
    <row r="788" spans="2:12" ht="22.5" x14ac:dyDescent="0.25">
      <c r="B788" s="50">
        <f t="shared" si="68"/>
        <v>776</v>
      </c>
      <c r="C788" s="51" t="s">
        <v>40</v>
      </c>
      <c r="D788" s="65" t="s">
        <v>1560</v>
      </c>
      <c r="E788" s="51">
        <v>1</v>
      </c>
      <c r="F788" s="65">
        <v>3840</v>
      </c>
      <c r="G788" s="65" t="s">
        <v>11</v>
      </c>
      <c r="H788" s="51" t="s">
        <v>1486</v>
      </c>
      <c r="I788" s="51" t="s">
        <v>1545</v>
      </c>
      <c r="J788" s="50">
        <v>4</v>
      </c>
      <c r="K788" s="78"/>
      <c r="L788" s="78">
        <f t="shared" si="67"/>
        <v>0</v>
      </c>
    </row>
    <row r="789" spans="2:12" ht="22.5" x14ac:dyDescent="0.25">
      <c r="B789" s="50">
        <f t="shared" si="68"/>
        <v>777</v>
      </c>
      <c r="C789" s="51" t="s">
        <v>40</v>
      </c>
      <c r="D789" s="65" t="s">
        <v>1561</v>
      </c>
      <c r="E789" s="51">
        <v>1</v>
      </c>
      <c r="F789" s="65">
        <v>3080</v>
      </c>
      <c r="G789" s="65" t="s">
        <v>11</v>
      </c>
      <c r="H789" s="51" t="s">
        <v>1486</v>
      </c>
      <c r="I789" s="51" t="s">
        <v>1545</v>
      </c>
      <c r="J789" s="50">
        <v>4</v>
      </c>
      <c r="K789" s="78"/>
      <c r="L789" s="78">
        <f t="shared" si="67"/>
        <v>0</v>
      </c>
    </row>
    <row r="790" spans="2:12" ht="22.5" x14ac:dyDescent="0.25">
      <c r="B790" s="50">
        <f t="shared" si="68"/>
        <v>778</v>
      </c>
      <c r="C790" s="51" t="s">
        <v>40</v>
      </c>
      <c r="D790" s="65" t="s">
        <v>1562</v>
      </c>
      <c r="E790" s="51">
        <v>1</v>
      </c>
      <c r="F790" s="65">
        <v>2040</v>
      </c>
      <c r="G790" s="65" t="s">
        <v>11</v>
      </c>
      <c r="H790" s="51" t="s">
        <v>1486</v>
      </c>
      <c r="I790" s="51" t="s">
        <v>1545</v>
      </c>
      <c r="J790" s="50">
        <v>4</v>
      </c>
      <c r="K790" s="78"/>
      <c r="L790" s="78">
        <f t="shared" si="67"/>
        <v>0</v>
      </c>
    </row>
    <row r="791" spans="2:12" ht="22.5" x14ac:dyDescent="0.25">
      <c r="B791" s="50">
        <f t="shared" si="68"/>
        <v>779</v>
      </c>
      <c r="C791" s="51" t="s">
        <v>40</v>
      </c>
      <c r="D791" s="65" t="s">
        <v>1563</v>
      </c>
      <c r="E791" s="51">
        <v>1</v>
      </c>
      <c r="F791" s="65">
        <v>2070</v>
      </c>
      <c r="G791" s="65" t="s">
        <v>11</v>
      </c>
      <c r="H791" s="51" t="s">
        <v>1486</v>
      </c>
      <c r="I791" s="51" t="s">
        <v>1545</v>
      </c>
      <c r="J791" s="50">
        <v>4</v>
      </c>
      <c r="K791" s="78"/>
      <c r="L791" s="78">
        <f t="shared" si="67"/>
        <v>0</v>
      </c>
    </row>
    <row r="792" spans="2:12" ht="22.5" x14ac:dyDescent="0.25">
      <c r="B792" s="50">
        <f t="shared" si="68"/>
        <v>780</v>
      </c>
      <c r="C792" s="51" t="s">
        <v>40</v>
      </c>
      <c r="D792" s="65" t="s">
        <v>1564</v>
      </c>
      <c r="E792" s="51">
        <v>1</v>
      </c>
      <c r="F792" s="65">
        <v>4040</v>
      </c>
      <c r="G792" s="65" t="s">
        <v>11</v>
      </c>
      <c r="H792" s="51" t="s">
        <v>1486</v>
      </c>
      <c r="I792" s="51" t="s">
        <v>1545</v>
      </c>
      <c r="J792" s="50">
        <v>4</v>
      </c>
      <c r="K792" s="78"/>
      <c r="L792" s="78">
        <f t="shared" si="67"/>
        <v>0</v>
      </c>
    </row>
    <row r="793" spans="2:12" ht="22.5" x14ac:dyDescent="0.25">
      <c r="B793" s="50">
        <f t="shared" si="68"/>
        <v>781</v>
      </c>
      <c r="C793" s="51" t="s">
        <v>40</v>
      </c>
      <c r="D793" s="65" t="s">
        <v>1565</v>
      </c>
      <c r="E793" s="51">
        <v>1</v>
      </c>
      <c r="F793" s="65">
        <v>5750</v>
      </c>
      <c r="G793" s="65" t="s">
        <v>11</v>
      </c>
      <c r="H793" s="51" t="s">
        <v>1486</v>
      </c>
      <c r="I793" s="51" t="s">
        <v>1545</v>
      </c>
      <c r="J793" s="50">
        <v>4</v>
      </c>
      <c r="K793" s="78"/>
      <c r="L793" s="78">
        <f t="shared" si="67"/>
        <v>0</v>
      </c>
    </row>
    <row r="794" spans="2:12" ht="22.5" x14ac:dyDescent="0.25">
      <c r="B794" s="50">
        <f t="shared" si="68"/>
        <v>782</v>
      </c>
      <c r="C794" s="51" t="s">
        <v>40</v>
      </c>
      <c r="D794" s="65" t="s">
        <v>1566</v>
      </c>
      <c r="E794" s="51">
        <v>1</v>
      </c>
      <c r="F794" s="65">
        <v>4940</v>
      </c>
      <c r="G794" s="65" t="s">
        <v>11</v>
      </c>
      <c r="H794" s="51" t="s">
        <v>1486</v>
      </c>
      <c r="I794" s="51" t="s">
        <v>1545</v>
      </c>
      <c r="J794" s="50">
        <v>4</v>
      </c>
      <c r="K794" s="78"/>
      <c r="L794" s="78">
        <f t="shared" si="67"/>
        <v>0</v>
      </c>
    </row>
    <row r="795" spans="2:12" ht="22.5" x14ac:dyDescent="0.25">
      <c r="B795" s="50">
        <f t="shared" si="68"/>
        <v>783</v>
      </c>
      <c r="C795" s="51" t="s">
        <v>40</v>
      </c>
      <c r="D795" s="65" t="s">
        <v>1567</v>
      </c>
      <c r="E795" s="51">
        <v>1</v>
      </c>
      <c r="F795" s="65">
        <v>3280</v>
      </c>
      <c r="G795" s="65" t="s">
        <v>11</v>
      </c>
      <c r="H795" s="51" t="s">
        <v>1486</v>
      </c>
      <c r="I795" s="51" t="s">
        <v>1545</v>
      </c>
      <c r="J795" s="50">
        <v>4</v>
      </c>
      <c r="K795" s="78"/>
      <c r="L795" s="78">
        <f t="shared" si="67"/>
        <v>0</v>
      </c>
    </row>
    <row r="796" spans="2:12" x14ac:dyDescent="0.25">
      <c r="B796" s="50">
        <f t="shared" si="68"/>
        <v>784</v>
      </c>
      <c r="C796" s="51" t="s">
        <v>40</v>
      </c>
      <c r="D796" s="65" t="s">
        <v>1568</v>
      </c>
      <c r="E796" s="51">
        <v>1</v>
      </c>
      <c r="F796" s="65">
        <v>21600</v>
      </c>
      <c r="G796" s="65" t="s">
        <v>11</v>
      </c>
      <c r="H796" s="51" t="s">
        <v>1486</v>
      </c>
      <c r="I796" s="51" t="s">
        <v>1545</v>
      </c>
      <c r="J796" s="50">
        <v>4</v>
      </c>
      <c r="K796" s="78"/>
      <c r="L796" s="78">
        <f t="shared" si="67"/>
        <v>0</v>
      </c>
    </row>
    <row r="797" spans="2:12" ht="22.5" x14ac:dyDescent="0.25">
      <c r="B797" s="50">
        <f t="shared" si="68"/>
        <v>785</v>
      </c>
      <c r="C797" s="51" t="s">
        <v>40</v>
      </c>
      <c r="D797" s="65" t="s">
        <v>1569</v>
      </c>
      <c r="E797" s="51">
        <v>1</v>
      </c>
      <c r="F797" s="65">
        <v>4340</v>
      </c>
      <c r="G797" s="65" t="s">
        <v>11</v>
      </c>
      <c r="H797" s="51" t="s">
        <v>1486</v>
      </c>
      <c r="I797" s="51" t="s">
        <v>1545</v>
      </c>
      <c r="J797" s="50">
        <v>4</v>
      </c>
      <c r="K797" s="78"/>
      <c r="L797" s="78">
        <f t="shared" si="67"/>
        <v>0</v>
      </c>
    </row>
    <row r="798" spans="2:12" ht="22.5" x14ac:dyDescent="0.25">
      <c r="B798" s="50">
        <f t="shared" si="68"/>
        <v>786</v>
      </c>
      <c r="C798" s="51" t="s">
        <v>40</v>
      </c>
      <c r="D798" s="65" t="s">
        <v>1570</v>
      </c>
      <c r="E798" s="51">
        <v>1</v>
      </c>
      <c r="F798" s="65">
        <v>16000</v>
      </c>
      <c r="G798" s="65" t="s">
        <v>11</v>
      </c>
      <c r="H798" s="51" t="s">
        <v>1486</v>
      </c>
      <c r="I798" s="51" t="s">
        <v>1545</v>
      </c>
      <c r="J798" s="50">
        <v>4</v>
      </c>
      <c r="K798" s="78"/>
      <c r="L798" s="78">
        <f t="shared" si="67"/>
        <v>0</v>
      </c>
    </row>
    <row r="799" spans="2:12" ht="22.5" x14ac:dyDescent="0.25">
      <c r="B799" s="50">
        <f t="shared" si="68"/>
        <v>787</v>
      </c>
      <c r="C799" s="51" t="s">
        <v>40</v>
      </c>
      <c r="D799" s="65" t="s">
        <v>1571</v>
      </c>
      <c r="E799" s="51">
        <v>1</v>
      </c>
      <c r="F799" s="65">
        <v>6570</v>
      </c>
      <c r="G799" s="65" t="s">
        <v>11</v>
      </c>
      <c r="H799" s="51" t="s">
        <v>1486</v>
      </c>
      <c r="I799" s="51" t="s">
        <v>1545</v>
      </c>
      <c r="J799" s="50">
        <v>4</v>
      </c>
      <c r="K799" s="78"/>
      <c r="L799" s="78">
        <f t="shared" si="67"/>
        <v>0</v>
      </c>
    </row>
    <row r="800" spans="2:12" ht="22.5" x14ac:dyDescent="0.25">
      <c r="B800" s="50">
        <f t="shared" si="68"/>
        <v>788</v>
      </c>
      <c r="C800" s="51" t="s">
        <v>40</v>
      </c>
      <c r="D800" s="65" t="s">
        <v>1572</v>
      </c>
      <c r="E800" s="51">
        <v>1</v>
      </c>
      <c r="F800" s="65">
        <v>19710</v>
      </c>
      <c r="G800" s="65" t="s">
        <v>11</v>
      </c>
      <c r="H800" s="51" t="s">
        <v>1486</v>
      </c>
      <c r="I800" s="51" t="s">
        <v>1545</v>
      </c>
      <c r="J800" s="50">
        <v>4</v>
      </c>
      <c r="K800" s="78"/>
      <c r="L800" s="78">
        <f t="shared" si="67"/>
        <v>0</v>
      </c>
    </row>
    <row r="801" spans="2:12" ht="22.5" x14ac:dyDescent="0.25">
      <c r="B801" s="50">
        <f t="shared" si="68"/>
        <v>789</v>
      </c>
      <c r="C801" s="51" t="s">
        <v>40</v>
      </c>
      <c r="D801" s="65" t="s">
        <v>1573</v>
      </c>
      <c r="E801" s="51">
        <v>1</v>
      </c>
      <c r="F801" s="65">
        <v>2910</v>
      </c>
      <c r="G801" s="65" t="s">
        <v>11</v>
      </c>
      <c r="H801" s="51" t="s">
        <v>1486</v>
      </c>
      <c r="I801" s="51" t="s">
        <v>1545</v>
      </c>
      <c r="J801" s="50">
        <v>4</v>
      </c>
      <c r="K801" s="78"/>
      <c r="L801" s="78">
        <f t="shared" si="67"/>
        <v>0</v>
      </c>
    </row>
    <row r="802" spans="2:12" ht="22.5" x14ac:dyDescent="0.25">
      <c r="B802" s="50">
        <f t="shared" si="68"/>
        <v>790</v>
      </c>
      <c r="C802" s="51" t="s">
        <v>40</v>
      </c>
      <c r="D802" s="65" t="s">
        <v>1574</v>
      </c>
      <c r="E802" s="51">
        <v>1</v>
      </c>
      <c r="F802" s="65">
        <v>16800</v>
      </c>
      <c r="G802" s="65" t="s">
        <v>11</v>
      </c>
      <c r="H802" s="51" t="s">
        <v>1486</v>
      </c>
      <c r="I802" s="51" t="s">
        <v>1545</v>
      </c>
      <c r="J802" s="50">
        <v>4</v>
      </c>
      <c r="K802" s="78"/>
      <c r="L802" s="78">
        <f t="shared" si="67"/>
        <v>0</v>
      </c>
    </row>
    <row r="803" spans="2:12" ht="22.5" x14ac:dyDescent="0.25">
      <c r="B803" s="50">
        <f t="shared" si="68"/>
        <v>791</v>
      </c>
      <c r="C803" s="51" t="s">
        <v>40</v>
      </c>
      <c r="D803" s="65" t="s">
        <v>1575</v>
      </c>
      <c r="E803" s="51">
        <v>1</v>
      </c>
      <c r="F803" s="65">
        <v>15080</v>
      </c>
      <c r="G803" s="65" t="s">
        <v>11</v>
      </c>
      <c r="H803" s="51" t="s">
        <v>1486</v>
      </c>
      <c r="I803" s="51" t="s">
        <v>1545</v>
      </c>
      <c r="J803" s="50">
        <v>4</v>
      </c>
      <c r="K803" s="78"/>
      <c r="L803" s="78">
        <f t="shared" si="67"/>
        <v>0</v>
      </c>
    </row>
    <row r="804" spans="2:12" ht="22.5" x14ac:dyDescent="0.25">
      <c r="B804" s="50">
        <f t="shared" si="68"/>
        <v>792</v>
      </c>
      <c r="C804" s="51" t="s">
        <v>40</v>
      </c>
      <c r="D804" s="65" t="s">
        <v>1576</v>
      </c>
      <c r="E804" s="51">
        <v>1</v>
      </c>
      <c r="F804" s="65">
        <v>2430</v>
      </c>
      <c r="G804" s="65" t="s">
        <v>11</v>
      </c>
      <c r="H804" s="51" t="s">
        <v>1486</v>
      </c>
      <c r="I804" s="51" t="s">
        <v>1545</v>
      </c>
      <c r="J804" s="50">
        <v>4</v>
      </c>
      <c r="K804" s="78"/>
      <c r="L804" s="78">
        <f t="shared" si="67"/>
        <v>0</v>
      </c>
    </row>
    <row r="805" spans="2:12" ht="22.5" x14ac:dyDescent="0.25">
      <c r="B805" s="50">
        <f t="shared" si="68"/>
        <v>793</v>
      </c>
      <c r="C805" s="51" t="s">
        <v>40</v>
      </c>
      <c r="D805" s="65" t="s">
        <v>1577</v>
      </c>
      <c r="E805" s="51">
        <v>1</v>
      </c>
      <c r="F805" s="65">
        <v>12100</v>
      </c>
      <c r="G805" s="65" t="s">
        <v>11</v>
      </c>
      <c r="H805" s="51" t="s">
        <v>1486</v>
      </c>
      <c r="I805" s="51" t="s">
        <v>1545</v>
      </c>
      <c r="J805" s="50">
        <v>4</v>
      </c>
      <c r="K805" s="78"/>
      <c r="L805" s="78">
        <f t="shared" si="67"/>
        <v>0</v>
      </c>
    </row>
    <row r="806" spans="2:12" x14ac:dyDescent="0.25">
      <c r="B806" s="50">
        <f t="shared" si="68"/>
        <v>794</v>
      </c>
      <c r="C806" s="51" t="s">
        <v>39</v>
      </c>
      <c r="D806" s="65" t="s">
        <v>1536</v>
      </c>
      <c r="E806" s="51">
        <v>39</v>
      </c>
      <c r="F806" s="65"/>
      <c r="G806" s="65" t="s">
        <v>1479</v>
      </c>
      <c r="H806" s="51" t="s">
        <v>1486</v>
      </c>
      <c r="I806" s="51" t="s">
        <v>1545</v>
      </c>
      <c r="J806" s="50">
        <v>2</v>
      </c>
      <c r="K806" s="78"/>
      <c r="L806" s="78">
        <f t="shared" si="67"/>
        <v>0</v>
      </c>
    </row>
    <row r="807" spans="2:12" x14ac:dyDescent="0.25">
      <c r="B807" s="50">
        <f t="shared" si="68"/>
        <v>795</v>
      </c>
      <c r="C807" s="51" t="s">
        <v>39</v>
      </c>
      <c r="D807" s="65" t="s">
        <v>1578</v>
      </c>
      <c r="E807" s="51">
        <v>21</v>
      </c>
      <c r="F807" s="65"/>
      <c r="G807" s="65" t="s">
        <v>1479</v>
      </c>
      <c r="H807" s="51" t="s">
        <v>1486</v>
      </c>
      <c r="I807" s="51" t="s">
        <v>1545</v>
      </c>
      <c r="J807" s="50">
        <v>2</v>
      </c>
      <c r="K807" s="78"/>
      <c r="L807" s="78">
        <f t="shared" si="67"/>
        <v>0</v>
      </c>
    </row>
    <row r="808" spans="2:12" x14ac:dyDescent="0.25">
      <c r="B808" s="50">
        <f t="shared" si="68"/>
        <v>796</v>
      </c>
      <c r="C808" s="47" t="s">
        <v>39</v>
      </c>
      <c r="D808" s="65" t="s">
        <v>1579</v>
      </c>
      <c r="E808" s="51">
        <v>1</v>
      </c>
      <c r="F808" s="65"/>
      <c r="G808" s="65" t="s">
        <v>1580</v>
      </c>
      <c r="H808" s="51" t="s">
        <v>1486</v>
      </c>
      <c r="I808" s="51" t="s">
        <v>1545</v>
      </c>
      <c r="J808" s="50">
        <v>2</v>
      </c>
      <c r="K808" s="78"/>
      <c r="L808" s="78">
        <f t="shared" si="67"/>
        <v>0</v>
      </c>
    </row>
    <row r="809" spans="2:12" ht="22.5" x14ac:dyDescent="0.25">
      <c r="B809" s="50">
        <f t="shared" si="68"/>
        <v>797</v>
      </c>
      <c r="C809" s="51" t="s">
        <v>565</v>
      </c>
      <c r="D809" s="65" t="s">
        <v>1517</v>
      </c>
      <c r="E809" s="51">
        <v>67</v>
      </c>
      <c r="F809" s="65"/>
      <c r="G809" s="65"/>
      <c r="H809" s="51" t="s">
        <v>1486</v>
      </c>
      <c r="I809" s="51" t="s">
        <v>1545</v>
      </c>
      <c r="J809" s="50">
        <v>2</v>
      </c>
      <c r="K809" s="78"/>
      <c r="L809" s="78">
        <f>K809*J809*E809</f>
        <v>0</v>
      </c>
    </row>
    <row r="810" spans="2:12" x14ac:dyDescent="0.25">
      <c r="B810" s="50">
        <f t="shared" si="68"/>
        <v>798</v>
      </c>
      <c r="C810" s="51" t="s">
        <v>39</v>
      </c>
      <c r="D810" s="65" t="s">
        <v>1581</v>
      </c>
      <c r="E810" s="51">
        <v>1</v>
      </c>
      <c r="F810" s="65">
        <v>3.45</v>
      </c>
      <c r="G810" s="65" t="s">
        <v>12</v>
      </c>
      <c r="H810" s="51" t="s">
        <v>1486</v>
      </c>
      <c r="I810" s="51" t="s">
        <v>1582</v>
      </c>
      <c r="J810" s="50">
        <v>2</v>
      </c>
      <c r="K810" s="78"/>
      <c r="L810" s="78">
        <f t="shared" ref="L810:L823" si="69">K810*J810*E810</f>
        <v>0</v>
      </c>
    </row>
    <row r="811" spans="2:12" x14ac:dyDescent="0.25">
      <c r="B811" s="50">
        <f t="shared" si="68"/>
        <v>799</v>
      </c>
      <c r="C811" s="51" t="s">
        <v>39</v>
      </c>
      <c r="D811" s="65" t="s">
        <v>1581</v>
      </c>
      <c r="E811" s="51">
        <v>1</v>
      </c>
      <c r="F811" s="65">
        <v>3.45</v>
      </c>
      <c r="G811" s="65" t="s">
        <v>12</v>
      </c>
      <c r="H811" s="51" t="s">
        <v>1486</v>
      </c>
      <c r="I811" s="51" t="s">
        <v>1583</v>
      </c>
      <c r="J811" s="50">
        <v>2</v>
      </c>
      <c r="K811" s="78"/>
      <c r="L811" s="78">
        <f t="shared" si="69"/>
        <v>0</v>
      </c>
    </row>
    <row r="812" spans="2:12" x14ac:dyDescent="0.25">
      <c r="B812" s="50">
        <f t="shared" si="68"/>
        <v>800</v>
      </c>
      <c r="C812" s="51" t="s">
        <v>39</v>
      </c>
      <c r="D812" s="65" t="s">
        <v>1581</v>
      </c>
      <c r="E812" s="51">
        <v>1</v>
      </c>
      <c r="F812" s="65">
        <v>3.45</v>
      </c>
      <c r="G812" s="65" t="s">
        <v>12</v>
      </c>
      <c r="H812" s="51" t="s">
        <v>1486</v>
      </c>
      <c r="I812" s="51" t="s">
        <v>1584</v>
      </c>
      <c r="J812" s="50">
        <v>2</v>
      </c>
      <c r="K812" s="78"/>
      <c r="L812" s="78">
        <f t="shared" si="69"/>
        <v>0</v>
      </c>
    </row>
    <row r="813" spans="2:12" x14ac:dyDescent="0.25">
      <c r="B813" s="50">
        <f t="shared" si="68"/>
        <v>801</v>
      </c>
      <c r="C813" s="51" t="s">
        <v>39</v>
      </c>
      <c r="D813" s="65" t="s">
        <v>1585</v>
      </c>
      <c r="E813" s="51">
        <v>1</v>
      </c>
      <c r="F813" s="65">
        <v>8</v>
      </c>
      <c r="G813" s="65" t="s">
        <v>1586</v>
      </c>
      <c r="H813" s="51" t="s">
        <v>1486</v>
      </c>
      <c r="I813" s="51" t="s">
        <v>1587</v>
      </c>
      <c r="J813" s="50">
        <v>2</v>
      </c>
      <c r="K813" s="78"/>
      <c r="L813" s="78">
        <f t="shared" si="69"/>
        <v>0</v>
      </c>
    </row>
    <row r="814" spans="2:12" x14ac:dyDescent="0.25">
      <c r="B814" s="50">
        <f t="shared" si="68"/>
        <v>802</v>
      </c>
      <c r="C814" s="51" t="s">
        <v>39</v>
      </c>
      <c r="D814" s="65" t="s">
        <v>1588</v>
      </c>
      <c r="E814" s="51">
        <v>1</v>
      </c>
      <c r="F814" s="65" t="s">
        <v>1589</v>
      </c>
      <c r="G814" s="65" t="s">
        <v>1586</v>
      </c>
      <c r="H814" s="51" t="s">
        <v>1486</v>
      </c>
      <c r="I814" s="51" t="s">
        <v>1590</v>
      </c>
      <c r="J814" s="50">
        <v>2</v>
      </c>
      <c r="K814" s="78"/>
      <c r="L814" s="78">
        <f t="shared" si="69"/>
        <v>0</v>
      </c>
    </row>
    <row r="815" spans="2:12" x14ac:dyDescent="0.25">
      <c r="B815" s="50">
        <f t="shared" si="68"/>
        <v>803</v>
      </c>
      <c r="C815" s="51" t="s">
        <v>39</v>
      </c>
      <c r="D815" s="65" t="s">
        <v>1585</v>
      </c>
      <c r="E815" s="51">
        <v>1</v>
      </c>
      <c r="F815" s="65" t="s">
        <v>1589</v>
      </c>
      <c r="G815" s="65" t="s">
        <v>1586</v>
      </c>
      <c r="H815" s="51" t="s">
        <v>1486</v>
      </c>
      <c r="I815" s="51" t="s">
        <v>1591</v>
      </c>
      <c r="J815" s="50">
        <v>2</v>
      </c>
      <c r="K815" s="78"/>
      <c r="L815" s="78">
        <f t="shared" si="69"/>
        <v>0</v>
      </c>
    </row>
    <row r="816" spans="2:12" x14ac:dyDescent="0.25">
      <c r="B816" s="50">
        <f t="shared" si="68"/>
        <v>804</v>
      </c>
      <c r="C816" s="51" t="s">
        <v>39</v>
      </c>
      <c r="D816" s="65" t="s">
        <v>1585</v>
      </c>
      <c r="E816" s="51">
        <v>1</v>
      </c>
      <c r="F816" s="65" t="s">
        <v>1589</v>
      </c>
      <c r="G816" s="65" t="s">
        <v>1586</v>
      </c>
      <c r="H816" s="51" t="s">
        <v>1486</v>
      </c>
      <c r="I816" s="51" t="s">
        <v>1592</v>
      </c>
      <c r="J816" s="50">
        <v>2</v>
      </c>
      <c r="K816" s="78"/>
      <c r="L816" s="78">
        <f t="shared" si="69"/>
        <v>0</v>
      </c>
    </row>
    <row r="817" spans="2:12" x14ac:dyDescent="0.25">
      <c r="B817" s="50">
        <f t="shared" si="68"/>
        <v>805</v>
      </c>
      <c r="C817" s="51" t="s">
        <v>41</v>
      </c>
      <c r="D817" s="65" t="s">
        <v>1593</v>
      </c>
      <c r="E817" s="51">
        <v>1</v>
      </c>
      <c r="F817" s="65">
        <v>4.5</v>
      </c>
      <c r="G817" s="65" t="s">
        <v>1512</v>
      </c>
      <c r="H817" s="51" t="s">
        <v>1486</v>
      </c>
      <c r="I817" s="51" t="s">
        <v>1594</v>
      </c>
      <c r="J817" s="50">
        <v>2</v>
      </c>
      <c r="K817" s="78"/>
      <c r="L817" s="78">
        <f t="shared" si="69"/>
        <v>0</v>
      </c>
    </row>
    <row r="818" spans="2:12" x14ac:dyDescent="0.25">
      <c r="B818" s="50">
        <f t="shared" si="68"/>
        <v>806</v>
      </c>
      <c r="C818" s="51" t="s">
        <v>41</v>
      </c>
      <c r="D818" s="65" t="s">
        <v>1593</v>
      </c>
      <c r="E818" s="51">
        <v>1</v>
      </c>
      <c r="F818" s="65">
        <v>4.5</v>
      </c>
      <c r="G818" s="65" t="s">
        <v>1512</v>
      </c>
      <c r="H818" s="51" t="s">
        <v>1486</v>
      </c>
      <c r="I818" s="51" t="s">
        <v>1595</v>
      </c>
      <c r="J818" s="50">
        <v>2</v>
      </c>
      <c r="K818" s="78"/>
      <c r="L818" s="78">
        <f t="shared" si="69"/>
        <v>0</v>
      </c>
    </row>
    <row r="819" spans="2:12" x14ac:dyDescent="0.25">
      <c r="B819" s="50">
        <f t="shared" si="68"/>
        <v>807</v>
      </c>
      <c r="C819" s="51" t="s">
        <v>41</v>
      </c>
      <c r="D819" s="65" t="s">
        <v>1593</v>
      </c>
      <c r="E819" s="51">
        <v>1</v>
      </c>
      <c r="F819" s="65">
        <v>4.5</v>
      </c>
      <c r="G819" s="65" t="s">
        <v>1512</v>
      </c>
      <c r="H819" s="51" t="s">
        <v>1486</v>
      </c>
      <c r="I819" s="51" t="s">
        <v>1596</v>
      </c>
      <c r="J819" s="50">
        <v>2</v>
      </c>
      <c r="K819" s="78"/>
      <c r="L819" s="78">
        <f t="shared" si="69"/>
        <v>0</v>
      </c>
    </row>
    <row r="820" spans="2:12" x14ac:dyDescent="0.25">
      <c r="B820" s="50">
        <f t="shared" si="68"/>
        <v>808</v>
      </c>
      <c r="C820" s="51" t="s">
        <v>41</v>
      </c>
      <c r="D820" s="65" t="s">
        <v>1593</v>
      </c>
      <c r="E820" s="51">
        <v>1</v>
      </c>
      <c r="F820" s="65">
        <v>4.5</v>
      </c>
      <c r="G820" s="65" t="s">
        <v>1512</v>
      </c>
      <c r="H820" s="51" t="s">
        <v>1486</v>
      </c>
      <c r="I820" s="51" t="s">
        <v>1597</v>
      </c>
      <c r="J820" s="50">
        <v>2</v>
      </c>
      <c r="K820" s="78"/>
      <c r="L820" s="78">
        <f t="shared" si="69"/>
        <v>0</v>
      </c>
    </row>
    <row r="821" spans="2:12" x14ac:dyDescent="0.25">
      <c r="B821" s="50">
        <f t="shared" si="68"/>
        <v>809</v>
      </c>
      <c r="C821" s="51" t="s">
        <v>41</v>
      </c>
      <c r="D821" s="65" t="s">
        <v>1593</v>
      </c>
      <c r="E821" s="51">
        <v>1</v>
      </c>
      <c r="F821" s="65">
        <v>4.5</v>
      </c>
      <c r="G821" s="65" t="s">
        <v>1512</v>
      </c>
      <c r="H821" s="51" t="s">
        <v>1486</v>
      </c>
      <c r="I821" s="51" t="s">
        <v>1598</v>
      </c>
      <c r="J821" s="50">
        <v>2</v>
      </c>
      <c r="K821" s="78"/>
      <c r="L821" s="78">
        <f t="shared" si="69"/>
        <v>0</v>
      </c>
    </row>
    <row r="822" spans="2:12" x14ac:dyDescent="0.25">
      <c r="B822" s="50">
        <f t="shared" si="68"/>
        <v>810</v>
      </c>
      <c r="C822" s="51" t="s">
        <v>41</v>
      </c>
      <c r="D822" s="65" t="s">
        <v>1593</v>
      </c>
      <c r="E822" s="51">
        <v>1</v>
      </c>
      <c r="F822" s="65">
        <v>4.5</v>
      </c>
      <c r="G822" s="65" t="s">
        <v>1512</v>
      </c>
      <c r="H822" s="51" t="s">
        <v>1486</v>
      </c>
      <c r="I822" s="51" t="s">
        <v>1599</v>
      </c>
      <c r="J822" s="50">
        <v>2</v>
      </c>
      <c r="K822" s="78"/>
      <c r="L822" s="78">
        <f t="shared" si="69"/>
        <v>0</v>
      </c>
    </row>
    <row r="823" spans="2:12" x14ac:dyDescent="0.25">
      <c r="B823" s="50">
        <f t="shared" si="68"/>
        <v>811</v>
      </c>
      <c r="C823" s="51" t="s">
        <v>41</v>
      </c>
      <c r="D823" s="65" t="s">
        <v>1600</v>
      </c>
      <c r="E823" s="51">
        <v>1</v>
      </c>
      <c r="F823" s="65">
        <v>4.5</v>
      </c>
      <c r="G823" s="65" t="s">
        <v>1512</v>
      </c>
      <c r="H823" s="51" t="s">
        <v>1486</v>
      </c>
      <c r="I823" s="51" t="s">
        <v>1601</v>
      </c>
      <c r="J823" s="50">
        <v>2</v>
      </c>
      <c r="K823" s="78"/>
      <c r="L823" s="78">
        <f t="shared" si="69"/>
        <v>0</v>
      </c>
    </row>
    <row r="824" spans="2:12" ht="22.5" x14ac:dyDescent="0.25">
      <c r="B824" s="50">
        <f t="shared" si="68"/>
        <v>812</v>
      </c>
      <c r="C824" s="51" t="s">
        <v>39</v>
      </c>
      <c r="D824" s="65" t="s">
        <v>1602</v>
      </c>
      <c r="E824" s="51">
        <v>1</v>
      </c>
      <c r="F824" s="65" t="s">
        <v>1603</v>
      </c>
      <c r="G824" s="65" t="s">
        <v>387</v>
      </c>
      <c r="H824" s="51" t="s">
        <v>1486</v>
      </c>
      <c r="I824" s="51" t="s">
        <v>801</v>
      </c>
      <c r="J824" s="50">
        <v>2</v>
      </c>
      <c r="K824" s="78"/>
      <c r="L824" s="78">
        <f>K824*J824*E824</f>
        <v>0</v>
      </c>
    </row>
    <row r="825" spans="2:12" x14ac:dyDescent="0.25">
      <c r="B825" s="50">
        <f t="shared" si="68"/>
        <v>813</v>
      </c>
      <c r="C825" s="50" t="s">
        <v>40</v>
      </c>
      <c r="D825" s="65" t="s">
        <v>1604</v>
      </c>
      <c r="E825" s="51">
        <v>1</v>
      </c>
      <c r="F825" s="65" t="s">
        <v>1605</v>
      </c>
      <c r="G825" s="65" t="s">
        <v>1606</v>
      </c>
      <c r="H825" s="51" t="s">
        <v>1607</v>
      </c>
      <c r="I825" s="51" t="s">
        <v>1608</v>
      </c>
      <c r="J825" s="50">
        <v>4</v>
      </c>
      <c r="K825" s="78"/>
      <c r="L825" s="78">
        <f t="shared" ref="L825:L826" si="70">K825*J825*E825</f>
        <v>0</v>
      </c>
    </row>
    <row r="826" spans="2:12" x14ac:dyDescent="0.25">
      <c r="B826" s="50">
        <f t="shared" si="68"/>
        <v>814</v>
      </c>
      <c r="C826" s="50" t="s">
        <v>40</v>
      </c>
      <c r="D826" s="65" t="s">
        <v>1609</v>
      </c>
      <c r="E826" s="51">
        <v>1</v>
      </c>
      <c r="F826" s="65" t="s">
        <v>1610</v>
      </c>
      <c r="G826" s="65" t="s">
        <v>1606</v>
      </c>
      <c r="H826" s="51" t="s">
        <v>1607</v>
      </c>
      <c r="I826" s="51" t="s">
        <v>1608</v>
      </c>
      <c r="J826" s="50">
        <v>4</v>
      </c>
      <c r="K826" s="78"/>
      <c r="L826" s="78">
        <f t="shared" si="70"/>
        <v>0</v>
      </c>
    </row>
    <row r="827" spans="2:12" x14ac:dyDescent="0.25">
      <c r="B827" s="50">
        <f t="shared" si="68"/>
        <v>815</v>
      </c>
      <c r="C827" s="50" t="s">
        <v>41</v>
      </c>
      <c r="D827" s="68" t="s">
        <v>442</v>
      </c>
      <c r="E827" s="51">
        <v>1</v>
      </c>
      <c r="F827" s="65" t="s">
        <v>1611</v>
      </c>
      <c r="G827" s="65" t="s">
        <v>1612</v>
      </c>
      <c r="H827" s="51" t="s">
        <v>1613</v>
      </c>
      <c r="I827" s="51" t="s">
        <v>1614</v>
      </c>
      <c r="J827" s="50">
        <v>2</v>
      </c>
      <c r="K827" s="78"/>
      <c r="L827" s="78">
        <f>K827*J827*E827</f>
        <v>0</v>
      </c>
    </row>
    <row r="828" spans="2:12" x14ac:dyDescent="0.25">
      <c r="B828" s="50">
        <f t="shared" si="68"/>
        <v>816</v>
      </c>
      <c r="C828" s="50" t="s">
        <v>39</v>
      </c>
      <c r="D828" s="68" t="s">
        <v>452</v>
      </c>
      <c r="E828" s="51">
        <v>5</v>
      </c>
      <c r="F828" s="65" t="s">
        <v>1615</v>
      </c>
      <c r="G828" s="65" t="s">
        <v>1612</v>
      </c>
      <c r="H828" s="51" t="s">
        <v>1613</v>
      </c>
      <c r="I828" s="51" t="s">
        <v>1616</v>
      </c>
      <c r="J828" s="50">
        <v>2</v>
      </c>
      <c r="K828" s="78"/>
      <c r="L828" s="78">
        <f>K828*J828*E828</f>
        <v>0</v>
      </c>
    </row>
    <row r="829" spans="2:12" ht="22.5" x14ac:dyDescent="0.25">
      <c r="B829" s="50">
        <f t="shared" si="68"/>
        <v>817</v>
      </c>
      <c r="C829" s="50" t="s">
        <v>40</v>
      </c>
      <c r="D829" s="68" t="s">
        <v>1617</v>
      </c>
      <c r="E829" s="51">
        <v>1</v>
      </c>
      <c r="F829" s="65" t="s">
        <v>1618</v>
      </c>
      <c r="G829" s="65" t="s">
        <v>528</v>
      </c>
      <c r="H829" s="51" t="s">
        <v>1613</v>
      </c>
      <c r="I829" s="51" t="s">
        <v>1619</v>
      </c>
      <c r="J829" s="50">
        <v>4</v>
      </c>
      <c r="K829" s="78"/>
      <c r="L829" s="78">
        <f t="shared" ref="L829:L830" si="71">K829*J829*E829</f>
        <v>0</v>
      </c>
    </row>
    <row r="830" spans="2:12" x14ac:dyDescent="0.25">
      <c r="B830" s="50">
        <f t="shared" si="68"/>
        <v>818</v>
      </c>
      <c r="C830" s="50" t="s">
        <v>40</v>
      </c>
      <c r="D830" s="68" t="s">
        <v>1620</v>
      </c>
      <c r="E830" s="51">
        <v>1</v>
      </c>
      <c r="F830" s="65" t="s">
        <v>1224</v>
      </c>
      <c r="G830" s="65" t="s">
        <v>1621</v>
      </c>
      <c r="H830" s="51" t="s">
        <v>1613</v>
      </c>
      <c r="I830" s="51" t="s">
        <v>1622</v>
      </c>
      <c r="J830" s="50">
        <v>4</v>
      </c>
      <c r="K830" s="78"/>
      <c r="L830" s="78">
        <f t="shared" si="71"/>
        <v>0</v>
      </c>
    </row>
    <row r="831" spans="2:12" x14ac:dyDescent="0.25">
      <c r="B831" s="50">
        <f t="shared" si="68"/>
        <v>819</v>
      </c>
      <c r="C831" s="50" t="s">
        <v>41</v>
      </c>
      <c r="D831" s="68" t="s">
        <v>1623</v>
      </c>
      <c r="E831" s="51">
        <v>1</v>
      </c>
      <c r="F831" s="65" t="s">
        <v>1624</v>
      </c>
      <c r="G831" s="65" t="s">
        <v>1625</v>
      </c>
      <c r="H831" s="51" t="s">
        <v>1613</v>
      </c>
      <c r="I831" s="51" t="s">
        <v>1626</v>
      </c>
      <c r="J831" s="50">
        <v>2</v>
      </c>
      <c r="K831" s="78"/>
      <c r="L831" s="78">
        <f>K831*J831*E831</f>
        <v>0</v>
      </c>
    </row>
    <row r="832" spans="2:12" x14ac:dyDescent="0.25">
      <c r="B832" s="50">
        <f t="shared" si="68"/>
        <v>820</v>
      </c>
      <c r="C832" s="50" t="s">
        <v>40</v>
      </c>
      <c r="D832" s="68" t="s">
        <v>1627</v>
      </c>
      <c r="E832" s="51">
        <v>1</v>
      </c>
      <c r="F832" s="65" t="s">
        <v>1628</v>
      </c>
      <c r="G832" s="65" t="s">
        <v>1621</v>
      </c>
      <c r="H832" s="51" t="s">
        <v>1613</v>
      </c>
      <c r="I832" s="51" t="s">
        <v>1622</v>
      </c>
      <c r="J832" s="50">
        <v>4</v>
      </c>
      <c r="K832" s="78"/>
      <c r="L832" s="78">
        <f>K832*J832*E832</f>
        <v>0</v>
      </c>
    </row>
    <row r="833" spans="2:12" x14ac:dyDescent="0.25">
      <c r="B833" s="50">
        <f t="shared" si="68"/>
        <v>821</v>
      </c>
      <c r="C833" s="50" t="s">
        <v>41</v>
      </c>
      <c r="D833" s="68" t="s">
        <v>1629</v>
      </c>
      <c r="E833" s="51">
        <v>1</v>
      </c>
      <c r="F833" s="65" t="s">
        <v>1630</v>
      </c>
      <c r="G833" s="65" t="s">
        <v>1625</v>
      </c>
      <c r="H833" s="51" t="s">
        <v>1613</v>
      </c>
      <c r="I833" s="51" t="s">
        <v>1619</v>
      </c>
      <c r="J833" s="50">
        <v>2</v>
      </c>
      <c r="K833" s="78"/>
      <c r="L833" s="78">
        <f>K833*J833*E833</f>
        <v>0</v>
      </c>
    </row>
    <row r="834" spans="2:12" x14ac:dyDescent="0.25">
      <c r="B834" s="50">
        <f t="shared" si="68"/>
        <v>822</v>
      </c>
      <c r="C834" s="50" t="s">
        <v>40</v>
      </c>
      <c r="D834" s="65" t="s">
        <v>1631</v>
      </c>
      <c r="E834" s="51">
        <v>1</v>
      </c>
      <c r="F834" s="65" t="s">
        <v>1632</v>
      </c>
      <c r="G834" s="65" t="s">
        <v>562</v>
      </c>
      <c r="H834" s="51" t="s">
        <v>1633</v>
      </c>
      <c r="I834" s="51" t="s">
        <v>1634</v>
      </c>
      <c r="J834" s="50">
        <v>4</v>
      </c>
      <c r="K834" s="78"/>
      <c r="L834" s="78">
        <f t="shared" ref="L834:L847" si="72">K834*J834*E834</f>
        <v>0</v>
      </c>
    </row>
    <row r="835" spans="2:12" x14ac:dyDescent="0.25">
      <c r="B835" s="50">
        <f t="shared" si="68"/>
        <v>823</v>
      </c>
      <c r="C835" s="50" t="s">
        <v>40</v>
      </c>
      <c r="D835" s="65" t="s">
        <v>1635</v>
      </c>
      <c r="E835" s="51">
        <v>1</v>
      </c>
      <c r="F835" s="65" t="s">
        <v>1636</v>
      </c>
      <c r="G835" s="65" t="s">
        <v>562</v>
      </c>
      <c r="H835" s="51" t="s">
        <v>1633</v>
      </c>
      <c r="I835" s="79" t="s">
        <v>1064</v>
      </c>
      <c r="J835" s="50">
        <v>4</v>
      </c>
      <c r="K835" s="78"/>
      <c r="L835" s="78">
        <f t="shared" si="72"/>
        <v>0</v>
      </c>
    </row>
    <row r="836" spans="2:12" x14ac:dyDescent="0.25">
      <c r="B836" s="50">
        <f t="shared" si="68"/>
        <v>824</v>
      </c>
      <c r="C836" s="50" t="s">
        <v>40</v>
      </c>
      <c r="D836" s="65" t="s">
        <v>1637</v>
      </c>
      <c r="E836" s="51">
        <v>1</v>
      </c>
      <c r="F836" s="65" t="s">
        <v>1638</v>
      </c>
      <c r="G836" s="65" t="s">
        <v>562</v>
      </c>
      <c r="H836" s="51" t="s">
        <v>1633</v>
      </c>
      <c r="I836" s="79" t="s">
        <v>1064</v>
      </c>
      <c r="J836" s="50">
        <v>4</v>
      </c>
      <c r="K836" s="78"/>
      <c r="L836" s="78">
        <f t="shared" si="72"/>
        <v>0</v>
      </c>
    </row>
    <row r="837" spans="2:12" x14ac:dyDescent="0.25">
      <c r="B837" s="50">
        <f t="shared" si="68"/>
        <v>825</v>
      </c>
      <c r="C837" s="50" t="s">
        <v>40</v>
      </c>
      <c r="D837" s="65" t="s">
        <v>1639</v>
      </c>
      <c r="E837" s="51">
        <v>1</v>
      </c>
      <c r="F837" s="65" t="s">
        <v>1640</v>
      </c>
      <c r="G837" s="65" t="s">
        <v>562</v>
      </c>
      <c r="H837" s="51" t="s">
        <v>1633</v>
      </c>
      <c r="I837" s="79" t="s">
        <v>1064</v>
      </c>
      <c r="J837" s="50">
        <v>4</v>
      </c>
      <c r="K837" s="78"/>
      <c r="L837" s="78">
        <f t="shared" si="72"/>
        <v>0</v>
      </c>
    </row>
    <row r="838" spans="2:12" x14ac:dyDescent="0.25">
      <c r="B838" s="50">
        <f t="shared" si="68"/>
        <v>826</v>
      </c>
      <c r="C838" s="50" t="s">
        <v>40</v>
      </c>
      <c r="D838" s="65" t="s">
        <v>1641</v>
      </c>
      <c r="E838" s="51">
        <v>1</v>
      </c>
      <c r="F838" s="65" t="s">
        <v>1642</v>
      </c>
      <c r="G838" s="65" t="s">
        <v>562</v>
      </c>
      <c r="H838" s="51" t="s">
        <v>1633</v>
      </c>
      <c r="I838" s="79" t="s">
        <v>1064</v>
      </c>
      <c r="J838" s="50">
        <v>4</v>
      </c>
      <c r="K838" s="78"/>
      <c r="L838" s="78">
        <f t="shared" si="72"/>
        <v>0</v>
      </c>
    </row>
    <row r="839" spans="2:12" x14ac:dyDescent="0.25">
      <c r="B839" s="50">
        <f t="shared" si="68"/>
        <v>827</v>
      </c>
      <c r="C839" s="50" t="s">
        <v>40</v>
      </c>
      <c r="D839" s="65" t="s">
        <v>1643</v>
      </c>
      <c r="E839" s="51">
        <v>1</v>
      </c>
      <c r="F839" s="65" t="s">
        <v>1644</v>
      </c>
      <c r="G839" s="65" t="s">
        <v>562</v>
      </c>
      <c r="H839" s="51" t="s">
        <v>1633</v>
      </c>
      <c r="I839" s="79" t="s">
        <v>1064</v>
      </c>
      <c r="J839" s="50">
        <v>4</v>
      </c>
      <c r="K839" s="78"/>
      <c r="L839" s="78">
        <f t="shared" si="72"/>
        <v>0</v>
      </c>
    </row>
    <row r="840" spans="2:12" x14ac:dyDescent="0.25">
      <c r="B840" s="50">
        <f t="shared" si="68"/>
        <v>828</v>
      </c>
      <c r="C840" s="50" t="s">
        <v>40</v>
      </c>
      <c r="D840" s="65" t="s">
        <v>1645</v>
      </c>
      <c r="E840" s="51">
        <v>1</v>
      </c>
      <c r="F840" s="65" t="s">
        <v>1646</v>
      </c>
      <c r="G840" s="65" t="s">
        <v>562</v>
      </c>
      <c r="H840" s="51" t="s">
        <v>1633</v>
      </c>
      <c r="I840" s="79" t="s">
        <v>1064</v>
      </c>
      <c r="J840" s="50">
        <v>4</v>
      </c>
      <c r="K840" s="78"/>
      <c r="L840" s="78">
        <f t="shared" si="72"/>
        <v>0</v>
      </c>
    </row>
    <row r="841" spans="2:12" x14ac:dyDescent="0.25">
      <c r="B841" s="50">
        <f t="shared" si="68"/>
        <v>829</v>
      </c>
      <c r="C841" s="50" t="s">
        <v>40</v>
      </c>
      <c r="D841" s="65" t="s">
        <v>1647</v>
      </c>
      <c r="E841" s="51">
        <v>1</v>
      </c>
      <c r="F841" s="65" t="s">
        <v>1646</v>
      </c>
      <c r="G841" s="65" t="s">
        <v>562</v>
      </c>
      <c r="H841" s="51" t="s">
        <v>1633</v>
      </c>
      <c r="I841" s="79" t="s">
        <v>1064</v>
      </c>
      <c r="J841" s="50">
        <v>4</v>
      </c>
      <c r="K841" s="78"/>
      <c r="L841" s="78">
        <f t="shared" si="72"/>
        <v>0</v>
      </c>
    </row>
    <row r="842" spans="2:12" x14ac:dyDescent="0.25">
      <c r="B842" s="50">
        <f t="shared" si="68"/>
        <v>830</v>
      </c>
      <c r="C842" s="50" t="s">
        <v>40</v>
      </c>
      <c r="D842" s="65" t="s">
        <v>1648</v>
      </c>
      <c r="E842" s="51">
        <v>1</v>
      </c>
      <c r="F842" s="65" t="s">
        <v>1649</v>
      </c>
      <c r="G842" s="65" t="s">
        <v>562</v>
      </c>
      <c r="H842" s="51" t="s">
        <v>1633</v>
      </c>
      <c r="I842" s="79" t="s">
        <v>1064</v>
      </c>
      <c r="J842" s="50">
        <v>4</v>
      </c>
      <c r="K842" s="78"/>
      <c r="L842" s="78">
        <f t="shared" si="72"/>
        <v>0</v>
      </c>
    </row>
    <row r="843" spans="2:12" x14ac:dyDescent="0.25">
      <c r="B843" s="50">
        <f t="shared" si="68"/>
        <v>831</v>
      </c>
      <c r="C843" s="50" t="s">
        <v>40</v>
      </c>
      <c r="D843" s="65" t="s">
        <v>1650</v>
      </c>
      <c r="E843" s="51">
        <v>1</v>
      </c>
      <c r="F843" s="65" t="s">
        <v>1651</v>
      </c>
      <c r="G843" s="65" t="s">
        <v>562</v>
      </c>
      <c r="H843" s="51" t="s">
        <v>1633</v>
      </c>
      <c r="I843" s="79" t="s">
        <v>1064</v>
      </c>
      <c r="J843" s="50">
        <v>4</v>
      </c>
      <c r="K843" s="78"/>
      <c r="L843" s="78">
        <f t="shared" si="72"/>
        <v>0</v>
      </c>
    </row>
    <row r="844" spans="2:12" x14ac:dyDescent="0.25">
      <c r="B844" s="50">
        <f t="shared" si="68"/>
        <v>832</v>
      </c>
      <c r="C844" s="50" t="s">
        <v>40</v>
      </c>
      <c r="D844" s="65" t="s">
        <v>1652</v>
      </c>
      <c r="E844" s="51">
        <v>1</v>
      </c>
      <c r="F844" s="65">
        <v>5000</v>
      </c>
      <c r="G844" s="65" t="s">
        <v>562</v>
      </c>
      <c r="H844" s="51" t="s">
        <v>1633</v>
      </c>
      <c r="I844" s="79" t="s">
        <v>1064</v>
      </c>
      <c r="J844" s="50">
        <v>4</v>
      </c>
      <c r="K844" s="78"/>
      <c r="L844" s="78">
        <f t="shared" si="72"/>
        <v>0</v>
      </c>
    </row>
    <row r="845" spans="2:12" x14ac:dyDescent="0.25">
      <c r="B845" s="50">
        <f t="shared" si="68"/>
        <v>833</v>
      </c>
      <c r="C845" s="50" t="s">
        <v>41</v>
      </c>
      <c r="D845" s="65" t="s">
        <v>1885</v>
      </c>
      <c r="E845" s="51">
        <v>1</v>
      </c>
      <c r="F845" s="65"/>
      <c r="G845" s="65" t="s">
        <v>922</v>
      </c>
      <c r="H845" s="51" t="s">
        <v>1633</v>
      </c>
      <c r="I845" s="51" t="s">
        <v>1653</v>
      </c>
      <c r="J845" s="50">
        <v>2</v>
      </c>
      <c r="K845" s="78"/>
      <c r="L845" s="78">
        <f t="shared" si="72"/>
        <v>0</v>
      </c>
    </row>
    <row r="846" spans="2:12" x14ac:dyDescent="0.25">
      <c r="B846" s="50">
        <f t="shared" si="68"/>
        <v>834</v>
      </c>
      <c r="C846" s="50" t="s">
        <v>41</v>
      </c>
      <c r="D846" s="65" t="s">
        <v>1654</v>
      </c>
      <c r="E846" s="51">
        <v>1</v>
      </c>
      <c r="F846" s="65"/>
      <c r="G846" s="65" t="s">
        <v>922</v>
      </c>
      <c r="H846" s="51" t="s">
        <v>1633</v>
      </c>
      <c r="I846" s="51" t="s">
        <v>1655</v>
      </c>
      <c r="J846" s="50">
        <v>2</v>
      </c>
      <c r="K846" s="78"/>
      <c r="L846" s="78">
        <f t="shared" si="72"/>
        <v>0</v>
      </c>
    </row>
    <row r="847" spans="2:12" x14ac:dyDescent="0.25">
      <c r="B847" s="50">
        <f t="shared" ref="B847:B910" si="73">B846+1</f>
        <v>835</v>
      </c>
      <c r="C847" s="50" t="s">
        <v>41</v>
      </c>
      <c r="D847" s="65" t="s">
        <v>1656</v>
      </c>
      <c r="E847" s="51">
        <v>1</v>
      </c>
      <c r="F847" s="65"/>
      <c r="G847" s="65" t="s">
        <v>922</v>
      </c>
      <c r="H847" s="51" t="s">
        <v>1633</v>
      </c>
      <c r="I847" s="51" t="s">
        <v>1655</v>
      </c>
      <c r="J847" s="50">
        <v>2</v>
      </c>
      <c r="K847" s="78"/>
      <c r="L847" s="78">
        <f t="shared" si="72"/>
        <v>0</v>
      </c>
    </row>
    <row r="848" spans="2:12" x14ac:dyDescent="0.25">
      <c r="B848" s="50">
        <f t="shared" si="73"/>
        <v>836</v>
      </c>
      <c r="C848" s="50" t="s">
        <v>39</v>
      </c>
      <c r="D848" s="65" t="s">
        <v>1657</v>
      </c>
      <c r="E848" s="51">
        <v>8</v>
      </c>
      <c r="F848" s="65"/>
      <c r="G848" s="65" t="s">
        <v>922</v>
      </c>
      <c r="H848" s="51" t="s">
        <v>1633</v>
      </c>
      <c r="I848" s="79"/>
      <c r="J848" s="50">
        <v>2</v>
      </c>
      <c r="K848" s="78"/>
      <c r="L848" s="78">
        <f t="shared" ref="L848:L856" si="74">K848*J848*E848</f>
        <v>0</v>
      </c>
    </row>
    <row r="849" spans="2:12" x14ac:dyDescent="0.25">
      <c r="B849" s="50">
        <f t="shared" si="73"/>
        <v>837</v>
      </c>
      <c r="C849" s="50" t="s">
        <v>39</v>
      </c>
      <c r="D849" s="65" t="s">
        <v>1658</v>
      </c>
      <c r="E849" s="51">
        <v>4</v>
      </c>
      <c r="F849" s="65"/>
      <c r="G849" s="65" t="s">
        <v>922</v>
      </c>
      <c r="H849" s="51" t="s">
        <v>1633</v>
      </c>
      <c r="I849" s="79"/>
      <c r="J849" s="50">
        <v>2</v>
      </c>
      <c r="K849" s="78"/>
      <c r="L849" s="78">
        <f t="shared" si="74"/>
        <v>0</v>
      </c>
    </row>
    <row r="850" spans="2:12" x14ac:dyDescent="0.25">
      <c r="B850" s="50">
        <f t="shared" si="73"/>
        <v>838</v>
      </c>
      <c r="C850" s="50" t="s">
        <v>39</v>
      </c>
      <c r="D850" s="65" t="s">
        <v>1659</v>
      </c>
      <c r="E850" s="51">
        <v>5</v>
      </c>
      <c r="F850" s="65"/>
      <c r="G850" s="65" t="s">
        <v>922</v>
      </c>
      <c r="H850" s="51" t="s">
        <v>1633</v>
      </c>
      <c r="I850" s="79"/>
      <c r="J850" s="50">
        <v>2</v>
      </c>
      <c r="K850" s="78"/>
      <c r="L850" s="78">
        <f t="shared" si="74"/>
        <v>0</v>
      </c>
    </row>
    <row r="851" spans="2:12" x14ac:dyDescent="0.25">
      <c r="B851" s="50">
        <f t="shared" si="73"/>
        <v>839</v>
      </c>
      <c r="C851" s="50" t="s">
        <v>39</v>
      </c>
      <c r="D851" s="65" t="s">
        <v>1660</v>
      </c>
      <c r="E851" s="51">
        <v>26</v>
      </c>
      <c r="F851" s="65"/>
      <c r="G851" s="65" t="s">
        <v>922</v>
      </c>
      <c r="H851" s="51" t="s">
        <v>1633</v>
      </c>
      <c r="I851" s="79"/>
      <c r="J851" s="50">
        <v>2</v>
      </c>
      <c r="K851" s="78"/>
      <c r="L851" s="78">
        <f t="shared" si="74"/>
        <v>0</v>
      </c>
    </row>
    <row r="852" spans="2:12" x14ac:dyDescent="0.25">
      <c r="B852" s="50">
        <f t="shared" si="73"/>
        <v>840</v>
      </c>
      <c r="C852" s="50" t="s">
        <v>39</v>
      </c>
      <c r="D852" s="65" t="s">
        <v>1661</v>
      </c>
      <c r="E852" s="51">
        <v>30</v>
      </c>
      <c r="F852" s="65"/>
      <c r="G852" s="65" t="s">
        <v>922</v>
      </c>
      <c r="H852" s="51" t="s">
        <v>1633</v>
      </c>
      <c r="I852" s="79"/>
      <c r="J852" s="50">
        <v>2</v>
      </c>
      <c r="K852" s="78"/>
      <c r="L852" s="78">
        <f t="shared" si="74"/>
        <v>0</v>
      </c>
    </row>
    <row r="853" spans="2:12" x14ac:dyDescent="0.25">
      <c r="B853" s="50">
        <f t="shared" si="73"/>
        <v>841</v>
      </c>
      <c r="C853" s="50" t="s">
        <v>39</v>
      </c>
      <c r="D853" s="65" t="s">
        <v>1662</v>
      </c>
      <c r="E853" s="51">
        <v>7</v>
      </c>
      <c r="F853" s="65"/>
      <c r="G853" s="65" t="s">
        <v>922</v>
      </c>
      <c r="H853" s="51" t="s">
        <v>1633</v>
      </c>
      <c r="I853" s="79"/>
      <c r="J853" s="50">
        <v>2</v>
      </c>
      <c r="K853" s="78"/>
      <c r="L853" s="78">
        <f t="shared" si="74"/>
        <v>0</v>
      </c>
    </row>
    <row r="854" spans="2:12" x14ac:dyDescent="0.25">
      <c r="B854" s="50">
        <f t="shared" si="73"/>
        <v>842</v>
      </c>
      <c r="C854" s="50" t="s">
        <v>39</v>
      </c>
      <c r="D854" s="65" t="s">
        <v>1663</v>
      </c>
      <c r="E854" s="51">
        <v>11</v>
      </c>
      <c r="F854" s="65"/>
      <c r="G854" s="65" t="s">
        <v>922</v>
      </c>
      <c r="H854" s="51" t="s">
        <v>1633</v>
      </c>
      <c r="I854" s="79"/>
      <c r="J854" s="50">
        <v>2</v>
      </c>
      <c r="K854" s="78"/>
      <c r="L854" s="78">
        <f t="shared" si="74"/>
        <v>0</v>
      </c>
    </row>
    <row r="855" spans="2:12" x14ac:dyDescent="0.25">
      <c r="B855" s="50">
        <f t="shared" si="73"/>
        <v>843</v>
      </c>
      <c r="C855" s="50" t="s">
        <v>39</v>
      </c>
      <c r="D855" s="65" t="s">
        <v>8</v>
      </c>
      <c r="E855" s="51">
        <v>1</v>
      </c>
      <c r="F855" s="65"/>
      <c r="G855" s="65" t="s">
        <v>922</v>
      </c>
      <c r="H855" s="51" t="s">
        <v>1633</v>
      </c>
      <c r="I855" s="51" t="s">
        <v>539</v>
      </c>
      <c r="J855" s="50">
        <v>4</v>
      </c>
      <c r="K855" s="78"/>
      <c r="L855" s="78">
        <f t="shared" si="74"/>
        <v>0</v>
      </c>
    </row>
    <row r="856" spans="2:12" x14ac:dyDescent="0.25">
      <c r="B856" s="50">
        <f t="shared" si="73"/>
        <v>844</v>
      </c>
      <c r="C856" s="50" t="s">
        <v>39</v>
      </c>
      <c r="D856" s="65" t="s">
        <v>1664</v>
      </c>
      <c r="E856" s="51">
        <v>3</v>
      </c>
      <c r="F856" s="65"/>
      <c r="G856" s="65"/>
      <c r="H856" s="51" t="s">
        <v>1633</v>
      </c>
      <c r="I856" s="51"/>
      <c r="J856" s="50">
        <v>2</v>
      </c>
      <c r="K856" s="78"/>
      <c r="L856" s="78">
        <f t="shared" si="74"/>
        <v>0</v>
      </c>
    </row>
    <row r="857" spans="2:12" x14ac:dyDescent="0.25">
      <c r="B857" s="50">
        <f t="shared" si="73"/>
        <v>845</v>
      </c>
      <c r="C857" s="50" t="s">
        <v>40</v>
      </c>
      <c r="D857" s="65" t="s">
        <v>1665</v>
      </c>
      <c r="E857" s="51">
        <v>1</v>
      </c>
      <c r="F857" s="65" t="s">
        <v>1666</v>
      </c>
      <c r="G857" s="65" t="s">
        <v>11</v>
      </c>
      <c r="H857" s="51" t="s">
        <v>1633</v>
      </c>
      <c r="I857" s="51" t="s">
        <v>1667</v>
      </c>
      <c r="J857" s="50">
        <v>4</v>
      </c>
      <c r="K857" s="78"/>
      <c r="L857" s="78">
        <f t="shared" ref="L857:L883" si="75">K857*J857*E857</f>
        <v>0</v>
      </c>
    </row>
    <row r="858" spans="2:12" x14ac:dyDescent="0.25">
      <c r="B858" s="50">
        <f t="shared" si="73"/>
        <v>846</v>
      </c>
      <c r="C858" s="50" t="s">
        <v>40</v>
      </c>
      <c r="D858" s="65" t="s">
        <v>1668</v>
      </c>
      <c r="E858" s="51">
        <v>2</v>
      </c>
      <c r="F858" s="65" t="s">
        <v>713</v>
      </c>
      <c r="G858" s="65" t="s">
        <v>11</v>
      </c>
      <c r="H858" s="51" t="s">
        <v>1633</v>
      </c>
      <c r="I858" s="51" t="s">
        <v>1669</v>
      </c>
      <c r="J858" s="50">
        <v>4</v>
      </c>
      <c r="K858" s="78"/>
      <c r="L858" s="78">
        <f t="shared" si="75"/>
        <v>0</v>
      </c>
    </row>
    <row r="859" spans="2:12" x14ac:dyDescent="0.25">
      <c r="B859" s="50">
        <f t="shared" si="73"/>
        <v>847</v>
      </c>
      <c r="C859" s="34" t="s">
        <v>565</v>
      </c>
      <c r="D859" s="50" t="s">
        <v>1670</v>
      </c>
      <c r="E859" s="50">
        <v>8</v>
      </c>
      <c r="F859" s="50"/>
      <c r="G859" s="50"/>
      <c r="H859" s="51" t="s">
        <v>1633</v>
      </c>
      <c r="I859" s="79" t="s">
        <v>1861</v>
      </c>
      <c r="J859" s="50">
        <v>2</v>
      </c>
      <c r="K859" s="78"/>
      <c r="L859" s="78">
        <f t="shared" si="75"/>
        <v>0</v>
      </c>
    </row>
    <row r="860" spans="2:12" x14ac:dyDescent="0.25">
      <c r="B860" s="50">
        <f t="shared" si="73"/>
        <v>848</v>
      </c>
      <c r="C860" s="34" t="s">
        <v>565</v>
      </c>
      <c r="D860" s="50" t="s">
        <v>1671</v>
      </c>
      <c r="E860" s="50">
        <v>4</v>
      </c>
      <c r="F860" s="50"/>
      <c r="G860" s="50"/>
      <c r="H860" s="51" t="s">
        <v>1633</v>
      </c>
      <c r="I860" s="50" t="s">
        <v>1672</v>
      </c>
      <c r="J860" s="50">
        <v>2</v>
      </c>
      <c r="K860" s="78"/>
      <c r="L860" s="78">
        <f t="shared" si="75"/>
        <v>0</v>
      </c>
    </row>
    <row r="861" spans="2:12" x14ac:dyDescent="0.25">
      <c r="B861" s="50">
        <f t="shared" si="73"/>
        <v>849</v>
      </c>
      <c r="C861" s="50" t="s">
        <v>40</v>
      </c>
      <c r="D861" s="65" t="s">
        <v>1673</v>
      </c>
      <c r="E861" s="51">
        <v>1</v>
      </c>
      <c r="F861" s="65">
        <v>9100</v>
      </c>
      <c r="G861" s="65" t="s">
        <v>11</v>
      </c>
      <c r="H861" s="51" t="s">
        <v>1674</v>
      </c>
      <c r="I861" s="51" t="s">
        <v>1675</v>
      </c>
      <c r="J861" s="50">
        <v>4</v>
      </c>
      <c r="K861" s="78"/>
      <c r="L861" s="78">
        <f t="shared" si="75"/>
        <v>0</v>
      </c>
    </row>
    <row r="862" spans="2:12" x14ac:dyDescent="0.25">
      <c r="B862" s="50">
        <f t="shared" si="73"/>
        <v>850</v>
      </c>
      <c r="C862" s="50" t="s">
        <v>40</v>
      </c>
      <c r="D862" s="65" t="s">
        <v>1676</v>
      </c>
      <c r="E862" s="51">
        <v>1</v>
      </c>
      <c r="F862" s="65">
        <v>12850</v>
      </c>
      <c r="G862" s="65" t="s">
        <v>11</v>
      </c>
      <c r="H862" s="51" t="s">
        <v>1674</v>
      </c>
      <c r="I862" s="51" t="s">
        <v>1675</v>
      </c>
      <c r="J862" s="50">
        <v>4</v>
      </c>
      <c r="K862" s="78"/>
      <c r="L862" s="78">
        <f t="shared" si="75"/>
        <v>0</v>
      </c>
    </row>
    <row r="863" spans="2:12" x14ac:dyDescent="0.25">
      <c r="B863" s="50">
        <f t="shared" si="73"/>
        <v>851</v>
      </c>
      <c r="C863" s="50" t="s">
        <v>40</v>
      </c>
      <c r="D863" s="65" t="s">
        <v>1677</v>
      </c>
      <c r="E863" s="51">
        <v>1</v>
      </c>
      <c r="F863" s="65">
        <v>18090</v>
      </c>
      <c r="G863" s="65" t="s">
        <v>11</v>
      </c>
      <c r="H863" s="51" t="s">
        <v>1674</v>
      </c>
      <c r="I863" s="51" t="s">
        <v>1675</v>
      </c>
      <c r="J863" s="50">
        <v>4</v>
      </c>
      <c r="K863" s="78"/>
      <c r="L863" s="78">
        <f t="shared" si="75"/>
        <v>0</v>
      </c>
    </row>
    <row r="864" spans="2:12" x14ac:dyDescent="0.25">
      <c r="B864" s="50">
        <f t="shared" si="73"/>
        <v>852</v>
      </c>
      <c r="C864" s="50" t="s">
        <v>40</v>
      </c>
      <c r="D864" s="65" t="s">
        <v>1678</v>
      </c>
      <c r="E864" s="51">
        <v>1</v>
      </c>
      <c r="F864" s="65">
        <v>11140</v>
      </c>
      <c r="G864" s="65" t="s">
        <v>11</v>
      </c>
      <c r="H864" s="51" t="s">
        <v>1674</v>
      </c>
      <c r="I864" s="51" t="s">
        <v>1675</v>
      </c>
      <c r="J864" s="50">
        <v>4</v>
      </c>
      <c r="K864" s="78"/>
      <c r="L864" s="78">
        <f t="shared" si="75"/>
        <v>0</v>
      </c>
    </row>
    <row r="865" spans="2:12" x14ac:dyDescent="0.25">
      <c r="B865" s="50">
        <f t="shared" si="73"/>
        <v>853</v>
      </c>
      <c r="C865" s="50" t="s">
        <v>40</v>
      </c>
      <c r="D865" s="65" t="s">
        <v>1679</v>
      </c>
      <c r="E865" s="51">
        <v>1</v>
      </c>
      <c r="F865" s="65">
        <v>4700</v>
      </c>
      <c r="G865" s="65" t="s">
        <v>11</v>
      </c>
      <c r="H865" s="51" t="s">
        <v>1674</v>
      </c>
      <c r="I865" s="51" t="s">
        <v>1675</v>
      </c>
      <c r="J865" s="50">
        <v>4</v>
      </c>
      <c r="K865" s="78"/>
      <c r="L865" s="78">
        <f t="shared" si="75"/>
        <v>0</v>
      </c>
    </row>
    <row r="866" spans="2:12" x14ac:dyDescent="0.25">
      <c r="B866" s="50">
        <f t="shared" si="73"/>
        <v>854</v>
      </c>
      <c r="C866" s="50" t="s">
        <v>40</v>
      </c>
      <c r="D866" s="65" t="s">
        <v>1673</v>
      </c>
      <c r="E866" s="51">
        <v>1</v>
      </c>
      <c r="F866" s="65">
        <v>8770</v>
      </c>
      <c r="G866" s="65" t="s">
        <v>11</v>
      </c>
      <c r="H866" s="51" t="s">
        <v>1674</v>
      </c>
      <c r="I866" s="51" t="s">
        <v>1675</v>
      </c>
      <c r="J866" s="50">
        <v>4</v>
      </c>
      <c r="K866" s="78"/>
      <c r="L866" s="78">
        <f t="shared" si="75"/>
        <v>0</v>
      </c>
    </row>
    <row r="867" spans="2:12" x14ac:dyDescent="0.25">
      <c r="B867" s="50">
        <f t="shared" si="73"/>
        <v>855</v>
      </c>
      <c r="C867" s="50" t="s">
        <v>40</v>
      </c>
      <c r="D867" s="65" t="s">
        <v>1680</v>
      </c>
      <c r="E867" s="51">
        <v>1</v>
      </c>
      <c r="F867" s="65">
        <v>1720</v>
      </c>
      <c r="G867" s="65" t="s">
        <v>11</v>
      </c>
      <c r="H867" s="51" t="s">
        <v>1674</v>
      </c>
      <c r="I867" s="51" t="s">
        <v>1675</v>
      </c>
      <c r="J867" s="50">
        <v>4</v>
      </c>
      <c r="K867" s="78"/>
      <c r="L867" s="78">
        <f t="shared" si="75"/>
        <v>0</v>
      </c>
    </row>
    <row r="868" spans="2:12" x14ac:dyDescent="0.25">
      <c r="B868" s="50">
        <f t="shared" si="73"/>
        <v>856</v>
      </c>
      <c r="C868" s="50" t="s">
        <v>40</v>
      </c>
      <c r="D868" s="65" t="s">
        <v>1681</v>
      </c>
      <c r="E868" s="51">
        <v>1</v>
      </c>
      <c r="F868" s="65">
        <v>2650</v>
      </c>
      <c r="G868" s="65" t="s">
        <v>11</v>
      </c>
      <c r="H868" s="51" t="s">
        <v>1674</v>
      </c>
      <c r="I868" s="51" t="s">
        <v>1675</v>
      </c>
      <c r="J868" s="50">
        <v>4</v>
      </c>
      <c r="K868" s="78"/>
      <c r="L868" s="78">
        <f t="shared" si="75"/>
        <v>0</v>
      </c>
    </row>
    <row r="869" spans="2:12" x14ac:dyDescent="0.25">
      <c r="B869" s="50">
        <f t="shared" si="73"/>
        <v>857</v>
      </c>
      <c r="C869" s="50" t="s">
        <v>40</v>
      </c>
      <c r="D869" s="65" t="s">
        <v>1682</v>
      </c>
      <c r="E869" s="51">
        <v>1</v>
      </c>
      <c r="F869" s="65">
        <v>1050</v>
      </c>
      <c r="G869" s="65" t="s">
        <v>11</v>
      </c>
      <c r="H869" s="51" t="s">
        <v>1674</v>
      </c>
      <c r="I869" s="51" t="s">
        <v>1675</v>
      </c>
      <c r="J869" s="50">
        <v>4</v>
      </c>
      <c r="K869" s="78"/>
      <c r="L869" s="78">
        <f t="shared" si="75"/>
        <v>0</v>
      </c>
    </row>
    <row r="870" spans="2:12" x14ac:dyDescent="0.25">
      <c r="B870" s="50">
        <f t="shared" si="73"/>
        <v>858</v>
      </c>
      <c r="C870" s="50" t="s">
        <v>40</v>
      </c>
      <c r="D870" s="65" t="s">
        <v>1683</v>
      </c>
      <c r="E870" s="51">
        <v>1</v>
      </c>
      <c r="F870" s="65">
        <v>1300</v>
      </c>
      <c r="G870" s="65" t="s">
        <v>11</v>
      </c>
      <c r="H870" s="51" t="s">
        <v>1674</v>
      </c>
      <c r="I870" s="51" t="s">
        <v>1675</v>
      </c>
      <c r="J870" s="50">
        <v>4</v>
      </c>
      <c r="K870" s="78"/>
      <c r="L870" s="78">
        <f t="shared" si="75"/>
        <v>0</v>
      </c>
    </row>
    <row r="871" spans="2:12" x14ac:dyDescent="0.25">
      <c r="B871" s="50">
        <f t="shared" si="73"/>
        <v>859</v>
      </c>
      <c r="C871" s="50" t="s">
        <v>40</v>
      </c>
      <c r="D871" s="65" t="s">
        <v>1684</v>
      </c>
      <c r="E871" s="51">
        <v>1</v>
      </c>
      <c r="F871" s="65">
        <v>840</v>
      </c>
      <c r="G871" s="65" t="s">
        <v>11</v>
      </c>
      <c r="H871" s="51" t="s">
        <v>1674</v>
      </c>
      <c r="I871" s="51" t="s">
        <v>1675</v>
      </c>
      <c r="J871" s="50">
        <v>4</v>
      </c>
      <c r="K871" s="78"/>
      <c r="L871" s="78">
        <f t="shared" si="75"/>
        <v>0</v>
      </c>
    </row>
    <row r="872" spans="2:12" x14ac:dyDescent="0.25">
      <c r="B872" s="50">
        <f t="shared" si="73"/>
        <v>860</v>
      </c>
      <c r="C872" s="50" t="s">
        <v>39</v>
      </c>
      <c r="D872" s="68" t="s">
        <v>1685</v>
      </c>
      <c r="E872" s="51">
        <v>5</v>
      </c>
      <c r="F872" s="65">
        <v>15.2</v>
      </c>
      <c r="G872" s="65" t="s">
        <v>12</v>
      </c>
      <c r="H872" s="51" t="s">
        <v>1674</v>
      </c>
      <c r="I872" s="51" t="s">
        <v>1675</v>
      </c>
      <c r="J872" s="50">
        <v>2</v>
      </c>
      <c r="K872" s="78"/>
      <c r="L872" s="78">
        <f t="shared" si="75"/>
        <v>0</v>
      </c>
    </row>
    <row r="873" spans="2:12" x14ac:dyDescent="0.25">
      <c r="B873" s="50">
        <f t="shared" si="73"/>
        <v>861</v>
      </c>
      <c r="C873" s="50" t="s">
        <v>39</v>
      </c>
      <c r="D873" s="68" t="s">
        <v>1686</v>
      </c>
      <c r="E873" s="51">
        <v>2</v>
      </c>
      <c r="F873" s="65" t="s">
        <v>685</v>
      </c>
      <c r="G873" s="65" t="s">
        <v>12</v>
      </c>
      <c r="H873" s="51" t="s">
        <v>1674</v>
      </c>
      <c r="I873" s="51" t="s">
        <v>1687</v>
      </c>
      <c r="J873" s="50">
        <v>2</v>
      </c>
      <c r="K873" s="78"/>
      <c r="L873" s="78">
        <f t="shared" si="75"/>
        <v>0</v>
      </c>
    </row>
    <row r="874" spans="2:12" x14ac:dyDescent="0.25">
      <c r="B874" s="50">
        <f t="shared" si="73"/>
        <v>862</v>
      </c>
      <c r="C874" s="50" t="s">
        <v>39</v>
      </c>
      <c r="D874" s="68" t="s">
        <v>1686</v>
      </c>
      <c r="E874" s="51">
        <v>2</v>
      </c>
      <c r="F874" s="65" t="s">
        <v>685</v>
      </c>
      <c r="G874" s="65" t="s">
        <v>12</v>
      </c>
      <c r="H874" s="51" t="s">
        <v>1674</v>
      </c>
      <c r="I874" s="51" t="s">
        <v>1688</v>
      </c>
      <c r="J874" s="50">
        <v>2</v>
      </c>
      <c r="K874" s="78"/>
      <c r="L874" s="78">
        <f t="shared" si="75"/>
        <v>0</v>
      </c>
    </row>
    <row r="875" spans="2:12" x14ac:dyDescent="0.25">
      <c r="B875" s="50">
        <f t="shared" si="73"/>
        <v>863</v>
      </c>
      <c r="C875" s="50" t="s">
        <v>39</v>
      </c>
      <c r="D875" s="68" t="s">
        <v>1686</v>
      </c>
      <c r="E875" s="51">
        <v>2</v>
      </c>
      <c r="F875" s="65" t="s">
        <v>685</v>
      </c>
      <c r="G875" s="65" t="s">
        <v>12</v>
      </c>
      <c r="H875" s="51" t="s">
        <v>1674</v>
      </c>
      <c r="I875" s="51" t="s">
        <v>1689</v>
      </c>
      <c r="J875" s="50">
        <v>2</v>
      </c>
      <c r="K875" s="78"/>
      <c r="L875" s="78">
        <f t="shared" si="75"/>
        <v>0</v>
      </c>
    </row>
    <row r="876" spans="2:12" x14ac:dyDescent="0.25">
      <c r="B876" s="50">
        <f t="shared" si="73"/>
        <v>864</v>
      </c>
      <c r="C876" s="50" t="s">
        <v>39</v>
      </c>
      <c r="D876" s="68" t="s">
        <v>1686</v>
      </c>
      <c r="E876" s="51">
        <v>2</v>
      </c>
      <c r="F876" s="65" t="s">
        <v>685</v>
      </c>
      <c r="G876" s="65" t="s">
        <v>12</v>
      </c>
      <c r="H876" s="51" t="s">
        <v>1674</v>
      </c>
      <c r="I876" s="51" t="s">
        <v>1690</v>
      </c>
      <c r="J876" s="50">
        <v>2</v>
      </c>
      <c r="K876" s="78"/>
      <c r="L876" s="78">
        <f t="shared" si="75"/>
        <v>0</v>
      </c>
    </row>
    <row r="877" spans="2:12" x14ac:dyDescent="0.25">
      <c r="B877" s="50">
        <f t="shared" si="73"/>
        <v>865</v>
      </c>
      <c r="C877" s="50" t="s">
        <v>39</v>
      </c>
      <c r="D877" s="68" t="s">
        <v>1686</v>
      </c>
      <c r="E877" s="51">
        <v>1</v>
      </c>
      <c r="F877" s="65" t="s">
        <v>685</v>
      </c>
      <c r="G877" s="65" t="s">
        <v>12</v>
      </c>
      <c r="H877" s="51" t="s">
        <v>1674</v>
      </c>
      <c r="I877" s="51" t="s">
        <v>1691</v>
      </c>
      <c r="J877" s="50">
        <v>2</v>
      </c>
      <c r="K877" s="78"/>
      <c r="L877" s="78">
        <f t="shared" si="75"/>
        <v>0</v>
      </c>
    </row>
    <row r="878" spans="2:12" x14ac:dyDescent="0.25">
      <c r="B878" s="50">
        <f t="shared" si="73"/>
        <v>866</v>
      </c>
      <c r="C878" s="50" t="s">
        <v>39</v>
      </c>
      <c r="D878" s="68" t="s">
        <v>1686</v>
      </c>
      <c r="E878" s="51">
        <v>2</v>
      </c>
      <c r="F878" s="65" t="s">
        <v>1047</v>
      </c>
      <c r="G878" s="65" t="s">
        <v>12</v>
      </c>
      <c r="H878" s="51" t="s">
        <v>1674</v>
      </c>
      <c r="I878" s="51" t="s">
        <v>1692</v>
      </c>
      <c r="J878" s="50">
        <v>2</v>
      </c>
      <c r="K878" s="78"/>
      <c r="L878" s="78">
        <f t="shared" si="75"/>
        <v>0</v>
      </c>
    </row>
    <row r="879" spans="2:12" x14ac:dyDescent="0.25">
      <c r="B879" s="50">
        <f t="shared" si="73"/>
        <v>867</v>
      </c>
      <c r="C879" s="50" t="s">
        <v>39</v>
      </c>
      <c r="D879" s="68" t="s">
        <v>1686</v>
      </c>
      <c r="E879" s="51">
        <v>1</v>
      </c>
      <c r="F879" s="65" t="s">
        <v>1693</v>
      </c>
      <c r="G879" s="65" t="s">
        <v>12</v>
      </c>
      <c r="H879" s="51" t="s">
        <v>1674</v>
      </c>
      <c r="I879" s="51" t="s">
        <v>1694</v>
      </c>
      <c r="J879" s="50">
        <v>2</v>
      </c>
      <c r="K879" s="78"/>
      <c r="L879" s="78">
        <f t="shared" si="75"/>
        <v>0</v>
      </c>
    </row>
    <row r="880" spans="2:12" x14ac:dyDescent="0.25">
      <c r="B880" s="50">
        <f t="shared" si="73"/>
        <v>868</v>
      </c>
      <c r="C880" s="50" t="s">
        <v>39</v>
      </c>
      <c r="D880" s="68" t="s">
        <v>1686</v>
      </c>
      <c r="E880" s="51">
        <v>1</v>
      </c>
      <c r="F880" s="65" t="s">
        <v>1695</v>
      </c>
      <c r="G880" s="65" t="s">
        <v>12</v>
      </c>
      <c r="H880" s="51" t="s">
        <v>1674</v>
      </c>
      <c r="I880" s="51" t="s">
        <v>1696</v>
      </c>
      <c r="J880" s="50">
        <v>2</v>
      </c>
      <c r="K880" s="78"/>
      <c r="L880" s="78">
        <f t="shared" si="75"/>
        <v>0</v>
      </c>
    </row>
    <row r="881" spans="2:12" x14ac:dyDescent="0.25">
      <c r="B881" s="50">
        <f t="shared" si="73"/>
        <v>869</v>
      </c>
      <c r="C881" s="50" t="s">
        <v>41</v>
      </c>
      <c r="D881" s="68" t="s">
        <v>442</v>
      </c>
      <c r="E881" s="51">
        <v>1</v>
      </c>
      <c r="F881" s="65"/>
      <c r="G881" s="65" t="s">
        <v>1697</v>
      </c>
      <c r="H881" s="51" t="s">
        <v>1674</v>
      </c>
      <c r="I881" s="51" t="s">
        <v>1675</v>
      </c>
      <c r="J881" s="50">
        <v>2</v>
      </c>
      <c r="K881" s="78"/>
      <c r="L881" s="78">
        <f t="shared" si="75"/>
        <v>0</v>
      </c>
    </row>
    <row r="882" spans="2:12" x14ac:dyDescent="0.25">
      <c r="B882" s="50">
        <f t="shared" si="73"/>
        <v>870</v>
      </c>
      <c r="C882" s="50" t="s">
        <v>41</v>
      </c>
      <c r="D882" s="68" t="s">
        <v>442</v>
      </c>
      <c r="E882" s="51">
        <v>1</v>
      </c>
      <c r="F882" s="65"/>
      <c r="G882" s="65" t="s">
        <v>1698</v>
      </c>
      <c r="H882" s="51" t="s">
        <v>1674</v>
      </c>
      <c r="I882" s="51" t="s">
        <v>1675</v>
      </c>
      <c r="J882" s="50">
        <v>2</v>
      </c>
      <c r="K882" s="78"/>
      <c r="L882" s="78">
        <f t="shared" si="75"/>
        <v>0</v>
      </c>
    </row>
    <row r="883" spans="2:12" x14ac:dyDescent="0.25">
      <c r="B883" s="50">
        <f t="shared" si="73"/>
        <v>871</v>
      </c>
      <c r="C883" s="50" t="s">
        <v>41</v>
      </c>
      <c r="D883" s="68" t="s">
        <v>1699</v>
      </c>
      <c r="E883" s="51">
        <v>1</v>
      </c>
      <c r="F883" s="65"/>
      <c r="G883" s="65" t="s">
        <v>1700</v>
      </c>
      <c r="H883" s="51" t="s">
        <v>1674</v>
      </c>
      <c r="I883" s="51" t="s">
        <v>1675</v>
      </c>
      <c r="J883" s="50">
        <v>2</v>
      </c>
      <c r="K883" s="78"/>
      <c r="L883" s="78">
        <f t="shared" si="75"/>
        <v>0</v>
      </c>
    </row>
    <row r="884" spans="2:12" x14ac:dyDescent="0.25">
      <c r="B884" s="50">
        <f t="shared" si="73"/>
        <v>872</v>
      </c>
      <c r="C884" s="49" t="s">
        <v>39</v>
      </c>
      <c r="D884" s="68" t="s">
        <v>8</v>
      </c>
      <c r="E884" s="47">
        <v>3</v>
      </c>
      <c r="F884" s="68"/>
      <c r="G884" s="68" t="s">
        <v>1701</v>
      </c>
      <c r="H884" s="47" t="s">
        <v>1674</v>
      </c>
      <c r="I884" s="61" t="s">
        <v>1702</v>
      </c>
      <c r="J884" s="49">
        <v>2</v>
      </c>
      <c r="K884" s="78"/>
      <c r="L884" s="78">
        <f>K884*J884*E884</f>
        <v>0</v>
      </c>
    </row>
    <row r="885" spans="2:12" ht="22.5" x14ac:dyDescent="0.25">
      <c r="B885" s="50">
        <f t="shared" si="73"/>
        <v>873</v>
      </c>
      <c r="C885" s="50" t="s">
        <v>40</v>
      </c>
      <c r="D885" s="65" t="s">
        <v>1703</v>
      </c>
      <c r="E885" s="51">
        <v>1</v>
      </c>
      <c r="F885" s="65">
        <v>1500</v>
      </c>
      <c r="G885" s="65" t="s">
        <v>11</v>
      </c>
      <c r="H885" s="51" t="s">
        <v>1704</v>
      </c>
      <c r="I885" s="51" t="s">
        <v>1705</v>
      </c>
      <c r="J885" s="50">
        <v>4</v>
      </c>
      <c r="K885" s="78"/>
      <c r="L885" s="78">
        <f t="shared" ref="L885:L896" si="76">K885*J885*E885</f>
        <v>0</v>
      </c>
    </row>
    <row r="886" spans="2:12" ht="22.5" x14ac:dyDescent="0.25">
      <c r="B886" s="50">
        <f t="shared" si="73"/>
        <v>874</v>
      </c>
      <c r="C886" s="50" t="s">
        <v>40</v>
      </c>
      <c r="D886" s="65" t="s">
        <v>1706</v>
      </c>
      <c r="E886" s="51">
        <v>1</v>
      </c>
      <c r="F886" s="65">
        <v>1200</v>
      </c>
      <c r="G886" s="65" t="s">
        <v>11</v>
      </c>
      <c r="H886" s="51" t="s">
        <v>1704</v>
      </c>
      <c r="I886" s="51" t="s">
        <v>1707</v>
      </c>
      <c r="J886" s="50">
        <v>4</v>
      </c>
      <c r="K886" s="78"/>
      <c r="L886" s="78">
        <f t="shared" si="76"/>
        <v>0</v>
      </c>
    </row>
    <row r="887" spans="2:12" ht="22.5" x14ac:dyDescent="0.25">
      <c r="B887" s="50">
        <f t="shared" si="73"/>
        <v>875</v>
      </c>
      <c r="C887" s="50" t="s">
        <v>40</v>
      </c>
      <c r="D887" s="65" t="s">
        <v>1703</v>
      </c>
      <c r="E887" s="51">
        <v>1</v>
      </c>
      <c r="F887" s="65">
        <v>930</v>
      </c>
      <c r="G887" s="65" t="s">
        <v>11</v>
      </c>
      <c r="H887" s="51" t="s">
        <v>1704</v>
      </c>
      <c r="I887" s="51" t="s">
        <v>1705</v>
      </c>
      <c r="J887" s="50">
        <v>4</v>
      </c>
      <c r="K887" s="78"/>
      <c r="L887" s="78">
        <f t="shared" si="76"/>
        <v>0</v>
      </c>
    </row>
    <row r="888" spans="2:12" ht="22.5" x14ac:dyDescent="0.25">
      <c r="B888" s="50">
        <f t="shared" si="73"/>
        <v>876</v>
      </c>
      <c r="C888" s="50" t="s">
        <v>40</v>
      </c>
      <c r="D888" s="65" t="s">
        <v>1677</v>
      </c>
      <c r="E888" s="51">
        <v>2</v>
      </c>
      <c r="F888" s="65">
        <v>12000</v>
      </c>
      <c r="G888" s="65" t="s">
        <v>11</v>
      </c>
      <c r="H888" s="51" t="s">
        <v>1704</v>
      </c>
      <c r="I888" s="51" t="s">
        <v>1705</v>
      </c>
      <c r="J888" s="50">
        <v>4</v>
      </c>
      <c r="K888" s="78"/>
      <c r="L888" s="78">
        <f t="shared" si="76"/>
        <v>0</v>
      </c>
    </row>
    <row r="889" spans="2:12" ht="22.5" x14ac:dyDescent="0.25">
      <c r="B889" s="50">
        <f t="shared" si="73"/>
        <v>877</v>
      </c>
      <c r="C889" s="50" t="s">
        <v>40</v>
      </c>
      <c r="D889" s="65" t="s">
        <v>1708</v>
      </c>
      <c r="E889" s="51">
        <v>1</v>
      </c>
      <c r="F889" s="65">
        <v>1200</v>
      </c>
      <c r="G889" s="65" t="s">
        <v>11</v>
      </c>
      <c r="H889" s="51" t="s">
        <v>1704</v>
      </c>
      <c r="I889" s="51" t="s">
        <v>1707</v>
      </c>
      <c r="J889" s="50">
        <v>4</v>
      </c>
      <c r="K889" s="78"/>
      <c r="L889" s="78">
        <f t="shared" si="76"/>
        <v>0</v>
      </c>
    </row>
    <row r="890" spans="2:12" ht="22.5" x14ac:dyDescent="0.25">
      <c r="B890" s="50">
        <f t="shared" si="73"/>
        <v>878</v>
      </c>
      <c r="C890" s="50" t="s">
        <v>40</v>
      </c>
      <c r="D890" s="65" t="s">
        <v>1709</v>
      </c>
      <c r="E890" s="51">
        <v>1</v>
      </c>
      <c r="F890" s="65">
        <v>2000</v>
      </c>
      <c r="G890" s="65" t="s">
        <v>11</v>
      </c>
      <c r="H890" s="51" t="s">
        <v>1704</v>
      </c>
      <c r="I890" s="51" t="s">
        <v>1707</v>
      </c>
      <c r="J890" s="50">
        <v>4</v>
      </c>
      <c r="K890" s="78"/>
      <c r="L890" s="78">
        <f t="shared" si="76"/>
        <v>0</v>
      </c>
    </row>
    <row r="891" spans="2:12" ht="22.5" x14ac:dyDescent="0.25">
      <c r="B891" s="50">
        <f t="shared" si="73"/>
        <v>879</v>
      </c>
      <c r="C891" s="50" t="s">
        <v>40</v>
      </c>
      <c r="D891" s="65" t="s">
        <v>1684</v>
      </c>
      <c r="E891" s="51">
        <v>1</v>
      </c>
      <c r="F891" s="65"/>
      <c r="G891" s="65" t="s">
        <v>11</v>
      </c>
      <c r="H891" s="51" t="s">
        <v>1704</v>
      </c>
      <c r="I891" s="51" t="s">
        <v>1707</v>
      </c>
      <c r="J891" s="50">
        <v>4</v>
      </c>
      <c r="K891" s="78"/>
      <c r="L891" s="78">
        <f t="shared" si="76"/>
        <v>0</v>
      </c>
    </row>
    <row r="892" spans="2:12" ht="22.5" x14ac:dyDescent="0.25">
      <c r="B892" s="50">
        <f t="shared" si="73"/>
        <v>880</v>
      </c>
      <c r="C892" s="50" t="s">
        <v>40</v>
      </c>
      <c r="D892" s="65" t="s">
        <v>1673</v>
      </c>
      <c r="E892" s="51">
        <v>1</v>
      </c>
      <c r="F892" s="65">
        <v>5630</v>
      </c>
      <c r="G892" s="65" t="s">
        <v>11</v>
      </c>
      <c r="H892" s="51" t="s">
        <v>1704</v>
      </c>
      <c r="I892" s="51" t="s">
        <v>1707</v>
      </c>
      <c r="J892" s="50">
        <v>4</v>
      </c>
      <c r="K892" s="78"/>
      <c r="L892" s="78">
        <f t="shared" si="76"/>
        <v>0</v>
      </c>
    </row>
    <row r="893" spans="2:12" ht="22.5" x14ac:dyDescent="0.25">
      <c r="B893" s="50">
        <f t="shared" si="73"/>
        <v>881</v>
      </c>
      <c r="C893" s="50" t="s">
        <v>40</v>
      </c>
      <c r="D893" s="65" t="s">
        <v>1710</v>
      </c>
      <c r="E893" s="51">
        <v>1</v>
      </c>
      <c r="F893" s="65">
        <v>9880</v>
      </c>
      <c r="G893" s="65" t="s">
        <v>11</v>
      </c>
      <c r="H893" s="51" t="s">
        <v>1704</v>
      </c>
      <c r="I893" s="51" t="s">
        <v>1711</v>
      </c>
      <c r="J893" s="50">
        <v>4</v>
      </c>
      <c r="K893" s="78"/>
      <c r="L893" s="78">
        <f t="shared" si="76"/>
        <v>0</v>
      </c>
    </row>
    <row r="894" spans="2:12" ht="22.5" x14ac:dyDescent="0.25">
      <c r="B894" s="50">
        <f t="shared" si="73"/>
        <v>882</v>
      </c>
      <c r="C894" s="50" t="s">
        <v>40</v>
      </c>
      <c r="D894" s="65" t="s">
        <v>1712</v>
      </c>
      <c r="E894" s="47">
        <v>1</v>
      </c>
      <c r="F894" s="65">
        <v>2000</v>
      </c>
      <c r="G894" s="65" t="s">
        <v>431</v>
      </c>
      <c r="H894" s="51" t="s">
        <v>1704</v>
      </c>
      <c r="I894" s="51" t="s">
        <v>1713</v>
      </c>
      <c r="J894" s="50">
        <v>4</v>
      </c>
      <c r="K894" s="78"/>
      <c r="L894" s="78">
        <f t="shared" si="76"/>
        <v>0</v>
      </c>
    </row>
    <row r="895" spans="2:12" ht="22.5" x14ac:dyDescent="0.25">
      <c r="B895" s="50">
        <f t="shared" si="73"/>
        <v>883</v>
      </c>
      <c r="C895" s="50" t="s">
        <v>40</v>
      </c>
      <c r="D895" s="65" t="s">
        <v>1714</v>
      </c>
      <c r="E895" s="51">
        <v>1</v>
      </c>
      <c r="F895" s="65"/>
      <c r="G895" s="65" t="s">
        <v>11</v>
      </c>
      <c r="H895" s="51" t="s">
        <v>1704</v>
      </c>
      <c r="I895" s="51" t="s">
        <v>1715</v>
      </c>
      <c r="J895" s="50">
        <v>4</v>
      </c>
      <c r="K895" s="78"/>
      <c r="L895" s="78">
        <f t="shared" si="76"/>
        <v>0</v>
      </c>
    </row>
    <row r="896" spans="2:12" ht="22.5" x14ac:dyDescent="0.25">
      <c r="B896" s="50">
        <f t="shared" si="73"/>
        <v>884</v>
      </c>
      <c r="C896" s="50" t="s">
        <v>40</v>
      </c>
      <c r="D896" s="65" t="s">
        <v>1710</v>
      </c>
      <c r="E896" s="51">
        <v>2</v>
      </c>
      <c r="F896" s="65"/>
      <c r="G896" s="65" t="s">
        <v>11</v>
      </c>
      <c r="H896" s="51" t="s">
        <v>1704</v>
      </c>
      <c r="I896" s="51" t="s">
        <v>1715</v>
      </c>
      <c r="J896" s="50">
        <v>4</v>
      </c>
      <c r="K896" s="78"/>
      <c r="L896" s="78">
        <f t="shared" si="76"/>
        <v>0</v>
      </c>
    </row>
    <row r="897" spans="2:12" ht="22.5" x14ac:dyDescent="0.25">
      <c r="B897" s="50">
        <f t="shared" si="73"/>
        <v>885</v>
      </c>
      <c r="C897" s="50" t="s">
        <v>39</v>
      </c>
      <c r="D897" s="68" t="s">
        <v>1716</v>
      </c>
      <c r="E897" s="47">
        <v>4</v>
      </c>
      <c r="F897" s="50" t="s">
        <v>1717</v>
      </c>
      <c r="G897" s="68" t="s">
        <v>708</v>
      </c>
      <c r="H897" s="51" t="s">
        <v>1704</v>
      </c>
      <c r="I897" s="47" t="s">
        <v>1707</v>
      </c>
      <c r="J897" s="50">
        <v>2</v>
      </c>
      <c r="K897" s="78"/>
      <c r="L897" s="78">
        <f>K897*J897*E897</f>
        <v>0</v>
      </c>
    </row>
    <row r="898" spans="2:12" ht="22.5" x14ac:dyDescent="0.25">
      <c r="B898" s="50">
        <f t="shared" si="73"/>
        <v>886</v>
      </c>
      <c r="C898" s="50" t="s">
        <v>41</v>
      </c>
      <c r="D898" s="65" t="s">
        <v>1718</v>
      </c>
      <c r="E898" s="51">
        <v>1</v>
      </c>
      <c r="F898" s="65"/>
      <c r="G898" s="65" t="s">
        <v>875</v>
      </c>
      <c r="H898" s="51" t="s">
        <v>1704</v>
      </c>
      <c r="I898" s="51" t="s">
        <v>1715</v>
      </c>
      <c r="J898" s="50">
        <v>2</v>
      </c>
      <c r="K898" s="78"/>
      <c r="L898" s="78">
        <f t="shared" ref="L898:L899" si="77">K898*J898*E898</f>
        <v>0</v>
      </c>
    </row>
    <row r="899" spans="2:12" ht="22.5" x14ac:dyDescent="0.25">
      <c r="B899" s="50">
        <f t="shared" si="73"/>
        <v>887</v>
      </c>
      <c r="C899" s="50" t="s">
        <v>41</v>
      </c>
      <c r="D899" s="65" t="s">
        <v>1719</v>
      </c>
      <c r="E899" s="51">
        <v>1</v>
      </c>
      <c r="F899" s="65"/>
      <c r="G899" s="65" t="s">
        <v>875</v>
      </c>
      <c r="H899" s="51" t="s">
        <v>1704</v>
      </c>
      <c r="I899" s="51" t="s">
        <v>1715</v>
      </c>
      <c r="J899" s="50">
        <v>2</v>
      </c>
      <c r="K899" s="78"/>
      <c r="L899" s="78">
        <f t="shared" si="77"/>
        <v>0</v>
      </c>
    </row>
    <row r="900" spans="2:12" ht="22.5" x14ac:dyDescent="0.25">
      <c r="B900" s="50">
        <f t="shared" si="73"/>
        <v>888</v>
      </c>
      <c r="C900" s="50" t="s">
        <v>39</v>
      </c>
      <c r="D900" s="65" t="s">
        <v>1720</v>
      </c>
      <c r="E900" s="51">
        <v>3</v>
      </c>
      <c r="F900" s="65" t="s">
        <v>1468</v>
      </c>
      <c r="G900" s="65" t="s">
        <v>12</v>
      </c>
      <c r="H900" s="51" t="s">
        <v>1704</v>
      </c>
      <c r="I900" s="51" t="s">
        <v>1715</v>
      </c>
      <c r="J900" s="50">
        <v>2</v>
      </c>
      <c r="K900" s="78"/>
      <c r="L900" s="78">
        <f t="shared" ref="L900:L907" si="78">K900*J900*E900</f>
        <v>0</v>
      </c>
    </row>
    <row r="901" spans="2:12" ht="22.5" x14ac:dyDescent="0.25">
      <c r="B901" s="50">
        <f t="shared" si="73"/>
        <v>889</v>
      </c>
      <c r="C901" s="50" t="s">
        <v>39</v>
      </c>
      <c r="D901" s="65" t="s">
        <v>1721</v>
      </c>
      <c r="E901" s="51">
        <v>3</v>
      </c>
      <c r="F901" s="65" t="s">
        <v>1722</v>
      </c>
      <c r="G901" s="65" t="s">
        <v>12</v>
      </c>
      <c r="H901" s="51" t="s">
        <v>1704</v>
      </c>
      <c r="I901" s="51" t="s">
        <v>1715</v>
      </c>
      <c r="J901" s="50">
        <v>2</v>
      </c>
      <c r="K901" s="78"/>
      <c r="L901" s="78">
        <f t="shared" si="78"/>
        <v>0</v>
      </c>
    </row>
    <row r="902" spans="2:12" ht="22.5" x14ac:dyDescent="0.25">
      <c r="B902" s="50">
        <f t="shared" si="73"/>
        <v>890</v>
      </c>
      <c r="C902" s="50" t="s">
        <v>39</v>
      </c>
      <c r="D902" s="65" t="s">
        <v>1723</v>
      </c>
      <c r="E902" s="51">
        <v>2</v>
      </c>
      <c r="F902" s="65" t="s">
        <v>1468</v>
      </c>
      <c r="G902" s="65" t="s">
        <v>12</v>
      </c>
      <c r="H902" s="51" t="s">
        <v>1704</v>
      </c>
      <c r="I902" s="51" t="s">
        <v>1715</v>
      </c>
      <c r="J902" s="50">
        <v>2</v>
      </c>
      <c r="K902" s="78"/>
      <c r="L902" s="78">
        <f t="shared" si="78"/>
        <v>0</v>
      </c>
    </row>
    <row r="903" spans="2:12" ht="22.5" x14ac:dyDescent="0.25">
      <c r="B903" s="50">
        <f t="shared" si="73"/>
        <v>891</v>
      </c>
      <c r="C903" s="50" t="s">
        <v>39</v>
      </c>
      <c r="D903" s="65" t="s">
        <v>1724</v>
      </c>
      <c r="E903" s="51">
        <v>4</v>
      </c>
      <c r="F903" s="65" t="s">
        <v>685</v>
      </c>
      <c r="G903" s="65" t="s">
        <v>12</v>
      </c>
      <c r="H903" s="51" t="s">
        <v>1704</v>
      </c>
      <c r="I903" s="51" t="s">
        <v>1715</v>
      </c>
      <c r="J903" s="50">
        <v>2</v>
      </c>
      <c r="K903" s="78"/>
      <c r="L903" s="78">
        <f t="shared" si="78"/>
        <v>0</v>
      </c>
    </row>
    <row r="904" spans="2:12" ht="22.5" x14ac:dyDescent="0.25">
      <c r="B904" s="50">
        <f t="shared" si="73"/>
        <v>892</v>
      </c>
      <c r="C904" s="50" t="s">
        <v>39</v>
      </c>
      <c r="D904" s="65" t="s">
        <v>1725</v>
      </c>
      <c r="E904" s="47">
        <v>1</v>
      </c>
      <c r="F904" s="65"/>
      <c r="G904" s="65" t="s">
        <v>12</v>
      </c>
      <c r="H904" s="51" t="s">
        <v>1704</v>
      </c>
      <c r="I904" s="51" t="s">
        <v>1715</v>
      </c>
      <c r="J904" s="50">
        <v>2</v>
      </c>
      <c r="K904" s="78"/>
      <c r="L904" s="78">
        <f t="shared" si="78"/>
        <v>0</v>
      </c>
    </row>
    <row r="905" spans="2:12" ht="22.5" x14ac:dyDescent="0.25">
      <c r="B905" s="50">
        <f t="shared" si="73"/>
        <v>893</v>
      </c>
      <c r="C905" s="50" t="s">
        <v>39</v>
      </c>
      <c r="D905" s="65" t="s">
        <v>1726</v>
      </c>
      <c r="E905" s="47">
        <v>6</v>
      </c>
      <c r="F905" s="65"/>
      <c r="G905" s="65" t="s">
        <v>12</v>
      </c>
      <c r="H905" s="51" t="s">
        <v>1704</v>
      </c>
      <c r="I905" s="51" t="s">
        <v>1715</v>
      </c>
      <c r="J905" s="50">
        <v>2</v>
      </c>
      <c r="K905" s="78"/>
      <c r="L905" s="78">
        <f t="shared" si="78"/>
        <v>0</v>
      </c>
    </row>
    <row r="906" spans="2:12" ht="22.5" x14ac:dyDescent="0.25">
      <c r="B906" s="50">
        <f t="shared" si="73"/>
        <v>894</v>
      </c>
      <c r="C906" s="50" t="s">
        <v>39</v>
      </c>
      <c r="D906" s="65" t="s">
        <v>1727</v>
      </c>
      <c r="E906" s="47">
        <v>1</v>
      </c>
      <c r="F906" s="65"/>
      <c r="G906" s="65" t="s">
        <v>12</v>
      </c>
      <c r="H906" s="51" t="s">
        <v>1704</v>
      </c>
      <c r="I906" s="51" t="s">
        <v>1715</v>
      </c>
      <c r="J906" s="50">
        <v>2</v>
      </c>
      <c r="K906" s="78"/>
      <c r="L906" s="78">
        <f t="shared" si="78"/>
        <v>0</v>
      </c>
    </row>
    <row r="907" spans="2:12" ht="22.5" x14ac:dyDescent="0.25">
      <c r="B907" s="50">
        <f t="shared" si="73"/>
        <v>895</v>
      </c>
      <c r="C907" s="50" t="s">
        <v>39</v>
      </c>
      <c r="D907" s="65" t="s">
        <v>1728</v>
      </c>
      <c r="E907" s="47">
        <v>1</v>
      </c>
      <c r="F907" s="65"/>
      <c r="G907" s="65" t="s">
        <v>12</v>
      </c>
      <c r="H907" s="51" t="s">
        <v>1704</v>
      </c>
      <c r="I907" s="51" t="s">
        <v>1715</v>
      </c>
      <c r="J907" s="50">
        <v>2</v>
      </c>
      <c r="K907" s="78"/>
      <c r="L907" s="78">
        <f t="shared" si="78"/>
        <v>0</v>
      </c>
    </row>
    <row r="908" spans="2:12" ht="22.5" x14ac:dyDescent="0.25">
      <c r="B908" s="50">
        <f t="shared" si="73"/>
        <v>896</v>
      </c>
      <c r="C908" s="50" t="s">
        <v>40</v>
      </c>
      <c r="D908" s="65" t="s">
        <v>1729</v>
      </c>
      <c r="E908" s="51">
        <v>1</v>
      </c>
      <c r="F908" s="65" t="s">
        <v>1730</v>
      </c>
      <c r="G908" s="65" t="s">
        <v>1731</v>
      </c>
      <c r="H908" s="51" t="s">
        <v>1732</v>
      </c>
      <c r="I908" s="51" t="s">
        <v>1733</v>
      </c>
      <c r="J908" s="50">
        <v>4</v>
      </c>
      <c r="K908" s="78"/>
      <c r="L908" s="78">
        <f t="shared" ref="L908:L912" si="79">K908*J908*E908</f>
        <v>0</v>
      </c>
    </row>
    <row r="909" spans="2:12" ht="22.5" x14ac:dyDescent="0.25">
      <c r="B909" s="50">
        <f t="shared" si="73"/>
        <v>897</v>
      </c>
      <c r="C909" s="50" t="s">
        <v>40</v>
      </c>
      <c r="D909" s="65" t="s">
        <v>1734</v>
      </c>
      <c r="E909" s="51">
        <v>1</v>
      </c>
      <c r="F909" s="65" t="s">
        <v>1735</v>
      </c>
      <c r="G909" s="65" t="s">
        <v>448</v>
      </c>
      <c r="H909" s="51" t="s">
        <v>1732</v>
      </c>
      <c r="I909" s="51" t="s">
        <v>1736</v>
      </c>
      <c r="J909" s="50">
        <v>4</v>
      </c>
      <c r="K909" s="78"/>
      <c r="L909" s="78">
        <f t="shared" si="79"/>
        <v>0</v>
      </c>
    </row>
    <row r="910" spans="2:12" ht="22.5" x14ac:dyDescent="0.25">
      <c r="B910" s="50">
        <f t="shared" si="73"/>
        <v>898</v>
      </c>
      <c r="C910" s="50" t="s">
        <v>40</v>
      </c>
      <c r="D910" s="65" t="s">
        <v>1737</v>
      </c>
      <c r="E910" s="51">
        <v>1</v>
      </c>
      <c r="F910" s="65">
        <v>2300</v>
      </c>
      <c r="G910" s="65" t="s">
        <v>448</v>
      </c>
      <c r="H910" s="51" t="s">
        <v>1732</v>
      </c>
      <c r="I910" s="51" t="s">
        <v>1738</v>
      </c>
      <c r="J910" s="50">
        <v>4</v>
      </c>
      <c r="K910" s="78"/>
      <c r="L910" s="78">
        <f t="shared" si="79"/>
        <v>0</v>
      </c>
    </row>
    <row r="911" spans="2:12" ht="22.5" x14ac:dyDescent="0.25">
      <c r="B911" s="50">
        <f t="shared" ref="B911:B974" si="80">B910+1</f>
        <v>899</v>
      </c>
      <c r="C911" s="50" t="s">
        <v>40</v>
      </c>
      <c r="D911" s="65" t="s">
        <v>1739</v>
      </c>
      <c r="E911" s="51">
        <v>1</v>
      </c>
      <c r="F911" s="65" t="s">
        <v>1740</v>
      </c>
      <c r="G911" s="65" t="s">
        <v>448</v>
      </c>
      <c r="H911" s="51" t="s">
        <v>1732</v>
      </c>
      <c r="I911" s="51" t="s">
        <v>1741</v>
      </c>
      <c r="J911" s="50">
        <v>4</v>
      </c>
      <c r="K911" s="78"/>
      <c r="L911" s="78">
        <f t="shared" si="79"/>
        <v>0</v>
      </c>
    </row>
    <row r="912" spans="2:12" ht="22.5" x14ac:dyDescent="0.25">
      <c r="B912" s="50">
        <f t="shared" si="80"/>
        <v>900</v>
      </c>
      <c r="C912" s="50" t="s">
        <v>40</v>
      </c>
      <c r="D912" s="65" t="s">
        <v>1742</v>
      </c>
      <c r="E912" s="51">
        <v>1</v>
      </c>
      <c r="F912" s="65" t="s">
        <v>1743</v>
      </c>
      <c r="G912" s="65" t="s">
        <v>448</v>
      </c>
      <c r="H912" s="51" t="s">
        <v>1732</v>
      </c>
      <c r="I912" s="51" t="s">
        <v>1744</v>
      </c>
      <c r="J912" s="50">
        <v>4</v>
      </c>
      <c r="K912" s="78"/>
      <c r="L912" s="78">
        <f t="shared" si="79"/>
        <v>0</v>
      </c>
    </row>
    <row r="913" spans="2:12" ht="22.5" x14ac:dyDescent="0.25">
      <c r="B913" s="50">
        <f t="shared" si="80"/>
        <v>901</v>
      </c>
      <c r="C913" s="50" t="s">
        <v>41</v>
      </c>
      <c r="D913" s="65" t="s">
        <v>1745</v>
      </c>
      <c r="E913" s="51">
        <v>1</v>
      </c>
      <c r="F913" s="65" t="s">
        <v>1746</v>
      </c>
      <c r="G913" s="65" t="s">
        <v>1747</v>
      </c>
      <c r="H913" s="51" t="s">
        <v>1732</v>
      </c>
      <c r="I913" s="51" t="s">
        <v>1064</v>
      </c>
      <c r="J913" s="50">
        <v>2</v>
      </c>
      <c r="K913" s="78"/>
      <c r="L913" s="78">
        <f>K913*J913*E913</f>
        <v>0</v>
      </c>
    </row>
    <row r="914" spans="2:12" ht="22.5" x14ac:dyDescent="0.25">
      <c r="B914" s="50">
        <f t="shared" si="80"/>
        <v>902</v>
      </c>
      <c r="C914" s="50" t="s">
        <v>40</v>
      </c>
      <c r="D914" s="65" t="s">
        <v>1748</v>
      </c>
      <c r="E914" s="51">
        <v>1</v>
      </c>
      <c r="F914" s="65">
        <v>900</v>
      </c>
      <c r="G914" s="65" t="s">
        <v>431</v>
      </c>
      <c r="H914" s="51" t="s">
        <v>1749</v>
      </c>
      <c r="I914" s="51" t="s">
        <v>1750</v>
      </c>
      <c r="J914" s="50">
        <v>4</v>
      </c>
      <c r="K914" s="78"/>
      <c r="L914" s="78">
        <f t="shared" ref="L914:L976" si="81">K914*J914*E914</f>
        <v>0</v>
      </c>
    </row>
    <row r="915" spans="2:12" ht="22.5" x14ac:dyDescent="0.25">
      <c r="B915" s="50">
        <f t="shared" si="80"/>
        <v>903</v>
      </c>
      <c r="C915" s="50" t="s">
        <v>40</v>
      </c>
      <c r="D915" s="65" t="s">
        <v>1748</v>
      </c>
      <c r="E915" s="51">
        <v>1</v>
      </c>
      <c r="F915" s="65">
        <v>900</v>
      </c>
      <c r="G915" s="65" t="s">
        <v>431</v>
      </c>
      <c r="H915" s="51" t="s">
        <v>1749</v>
      </c>
      <c r="I915" s="51" t="s">
        <v>1750</v>
      </c>
      <c r="J915" s="50">
        <v>4</v>
      </c>
      <c r="K915" s="78"/>
      <c r="L915" s="78">
        <f t="shared" si="81"/>
        <v>0</v>
      </c>
    </row>
    <row r="916" spans="2:12" ht="22.5" x14ac:dyDescent="0.25">
      <c r="B916" s="50">
        <f t="shared" si="80"/>
        <v>904</v>
      </c>
      <c r="C916" s="50" t="s">
        <v>40</v>
      </c>
      <c r="D916" s="65" t="s">
        <v>1748</v>
      </c>
      <c r="E916" s="51">
        <v>1</v>
      </c>
      <c r="F916" s="65">
        <v>900</v>
      </c>
      <c r="G916" s="65" t="s">
        <v>431</v>
      </c>
      <c r="H916" s="51" t="s">
        <v>1749</v>
      </c>
      <c r="I916" s="51" t="s">
        <v>1750</v>
      </c>
      <c r="J916" s="50">
        <v>4</v>
      </c>
      <c r="K916" s="78"/>
      <c r="L916" s="78">
        <f t="shared" si="81"/>
        <v>0</v>
      </c>
    </row>
    <row r="917" spans="2:12" ht="22.5" x14ac:dyDescent="0.25">
      <c r="B917" s="50">
        <f t="shared" si="80"/>
        <v>905</v>
      </c>
      <c r="C917" s="50" t="s">
        <v>40</v>
      </c>
      <c r="D917" s="65" t="s">
        <v>1751</v>
      </c>
      <c r="E917" s="51">
        <v>1</v>
      </c>
      <c r="F917" s="65">
        <v>2600</v>
      </c>
      <c r="G917" s="65" t="s">
        <v>431</v>
      </c>
      <c r="H917" s="51" t="s">
        <v>1749</v>
      </c>
      <c r="I917" s="51" t="s">
        <v>1752</v>
      </c>
      <c r="J917" s="50">
        <v>4</v>
      </c>
      <c r="K917" s="78"/>
      <c r="L917" s="78">
        <f t="shared" si="81"/>
        <v>0</v>
      </c>
    </row>
    <row r="918" spans="2:12" ht="22.5" x14ac:dyDescent="0.25">
      <c r="B918" s="50">
        <f t="shared" si="80"/>
        <v>906</v>
      </c>
      <c r="C918" s="50" t="s">
        <v>40</v>
      </c>
      <c r="D918" s="65" t="s">
        <v>1751</v>
      </c>
      <c r="E918" s="51">
        <v>1</v>
      </c>
      <c r="F918" s="65">
        <v>2600</v>
      </c>
      <c r="G918" s="65" t="s">
        <v>431</v>
      </c>
      <c r="H918" s="51" t="s">
        <v>1749</v>
      </c>
      <c r="I918" s="51" t="s">
        <v>1753</v>
      </c>
      <c r="J918" s="50">
        <v>4</v>
      </c>
      <c r="K918" s="78"/>
      <c r="L918" s="78">
        <f t="shared" si="81"/>
        <v>0</v>
      </c>
    </row>
    <row r="919" spans="2:12" ht="22.5" x14ac:dyDescent="0.25">
      <c r="B919" s="50">
        <f t="shared" si="80"/>
        <v>907</v>
      </c>
      <c r="C919" s="50" t="s">
        <v>40</v>
      </c>
      <c r="D919" s="65" t="s">
        <v>1751</v>
      </c>
      <c r="E919" s="51">
        <v>1</v>
      </c>
      <c r="F919" s="65">
        <v>2600</v>
      </c>
      <c r="G919" s="65" t="s">
        <v>431</v>
      </c>
      <c r="H919" s="51" t="s">
        <v>1749</v>
      </c>
      <c r="I919" s="51" t="s">
        <v>1753</v>
      </c>
      <c r="J919" s="50">
        <v>4</v>
      </c>
      <c r="K919" s="78"/>
      <c r="L919" s="78">
        <f t="shared" si="81"/>
        <v>0</v>
      </c>
    </row>
    <row r="920" spans="2:12" ht="22.5" x14ac:dyDescent="0.25">
      <c r="B920" s="50">
        <f t="shared" si="80"/>
        <v>908</v>
      </c>
      <c r="C920" s="50" t="s">
        <v>40</v>
      </c>
      <c r="D920" s="65" t="s">
        <v>1754</v>
      </c>
      <c r="E920" s="51">
        <v>1</v>
      </c>
      <c r="F920" s="65">
        <v>2300</v>
      </c>
      <c r="G920" s="65" t="s">
        <v>431</v>
      </c>
      <c r="H920" s="51" t="s">
        <v>1749</v>
      </c>
      <c r="I920" s="51" t="s">
        <v>1755</v>
      </c>
      <c r="J920" s="50">
        <v>4</v>
      </c>
      <c r="K920" s="78"/>
      <c r="L920" s="78">
        <f t="shared" si="81"/>
        <v>0</v>
      </c>
    </row>
    <row r="921" spans="2:12" ht="22.5" x14ac:dyDescent="0.25">
      <c r="B921" s="50">
        <f t="shared" si="80"/>
        <v>909</v>
      </c>
      <c r="C921" s="50" t="s">
        <v>40</v>
      </c>
      <c r="D921" s="65" t="s">
        <v>1756</v>
      </c>
      <c r="E921" s="51">
        <v>1</v>
      </c>
      <c r="F921" s="65">
        <v>5800</v>
      </c>
      <c r="G921" s="65" t="s">
        <v>431</v>
      </c>
      <c r="H921" s="51" t="s">
        <v>1749</v>
      </c>
      <c r="I921" s="51" t="s">
        <v>1757</v>
      </c>
      <c r="J921" s="50">
        <v>4</v>
      </c>
      <c r="K921" s="78"/>
      <c r="L921" s="78">
        <f t="shared" si="81"/>
        <v>0</v>
      </c>
    </row>
    <row r="922" spans="2:12" ht="22.5" x14ac:dyDescent="0.25">
      <c r="B922" s="50">
        <f t="shared" si="80"/>
        <v>910</v>
      </c>
      <c r="C922" s="50" t="s">
        <v>40</v>
      </c>
      <c r="D922" s="65" t="s">
        <v>1758</v>
      </c>
      <c r="E922" s="51">
        <v>1</v>
      </c>
      <c r="F922" s="65">
        <v>5800</v>
      </c>
      <c r="G922" s="65" t="s">
        <v>431</v>
      </c>
      <c r="H922" s="51" t="s">
        <v>1749</v>
      </c>
      <c r="I922" s="51" t="s">
        <v>1753</v>
      </c>
      <c r="J922" s="50">
        <v>4</v>
      </c>
      <c r="K922" s="78"/>
      <c r="L922" s="78">
        <f t="shared" si="81"/>
        <v>0</v>
      </c>
    </row>
    <row r="923" spans="2:12" ht="22.5" x14ac:dyDescent="0.25">
      <c r="B923" s="50">
        <f t="shared" si="80"/>
        <v>911</v>
      </c>
      <c r="C923" s="50" t="s">
        <v>40</v>
      </c>
      <c r="D923" s="65" t="s">
        <v>1759</v>
      </c>
      <c r="E923" s="51">
        <v>1</v>
      </c>
      <c r="F923" s="65">
        <v>12300</v>
      </c>
      <c r="G923" s="65" t="s">
        <v>431</v>
      </c>
      <c r="H923" s="51" t="s">
        <v>1749</v>
      </c>
      <c r="I923" s="51" t="s">
        <v>1760</v>
      </c>
      <c r="J923" s="50">
        <v>4</v>
      </c>
      <c r="K923" s="78"/>
      <c r="L923" s="78">
        <f t="shared" si="81"/>
        <v>0</v>
      </c>
    </row>
    <row r="924" spans="2:12" ht="22.5" x14ac:dyDescent="0.25">
      <c r="B924" s="50">
        <f t="shared" si="80"/>
        <v>912</v>
      </c>
      <c r="C924" s="50" t="s">
        <v>40</v>
      </c>
      <c r="D924" s="65" t="s">
        <v>1761</v>
      </c>
      <c r="E924" s="51">
        <v>1</v>
      </c>
      <c r="F924" s="65">
        <v>11100</v>
      </c>
      <c r="G924" s="65" t="s">
        <v>431</v>
      </c>
      <c r="H924" s="51" t="s">
        <v>1749</v>
      </c>
      <c r="I924" s="51" t="s">
        <v>1760</v>
      </c>
      <c r="J924" s="50">
        <v>4</v>
      </c>
      <c r="K924" s="78"/>
      <c r="L924" s="78">
        <f t="shared" si="81"/>
        <v>0</v>
      </c>
    </row>
    <row r="925" spans="2:12" ht="22.5" x14ac:dyDescent="0.25">
      <c r="B925" s="50">
        <f t="shared" si="80"/>
        <v>913</v>
      </c>
      <c r="C925" s="50" t="s">
        <v>40</v>
      </c>
      <c r="D925" s="65" t="s">
        <v>1762</v>
      </c>
      <c r="E925" s="51">
        <v>1</v>
      </c>
      <c r="F925" s="65">
        <v>18500</v>
      </c>
      <c r="G925" s="65" t="s">
        <v>431</v>
      </c>
      <c r="H925" s="51" t="s">
        <v>1749</v>
      </c>
      <c r="I925" s="51" t="s">
        <v>1763</v>
      </c>
      <c r="J925" s="50">
        <v>4</v>
      </c>
      <c r="K925" s="78"/>
      <c r="L925" s="78">
        <f t="shared" si="81"/>
        <v>0</v>
      </c>
    </row>
    <row r="926" spans="2:12" ht="22.5" x14ac:dyDescent="0.25">
      <c r="B926" s="50">
        <f t="shared" si="80"/>
        <v>914</v>
      </c>
      <c r="C926" s="50" t="s">
        <v>40</v>
      </c>
      <c r="D926" s="65" t="s">
        <v>1764</v>
      </c>
      <c r="E926" s="51">
        <v>1</v>
      </c>
      <c r="F926" s="65">
        <v>2500</v>
      </c>
      <c r="G926" s="65" t="s">
        <v>431</v>
      </c>
      <c r="H926" s="51" t="s">
        <v>1749</v>
      </c>
      <c r="I926" s="51" t="s">
        <v>1753</v>
      </c>
      <c r="J926" s="50">
        <v>4</v>
      </c>
      <c r="K926" s="78"/>
      <c r="L926" s="78">
        <f t="shared" si="81"/>
        <v>0</v>
      </c>
    </row>
    <row r="927" spans="2:12" ht="22.5" x14ac:dyDescent="0.25">
      <c r="B927" s="50">
        <f t="shared" si="80"/>
        <v>915</v>
      </c>
      <c r="C927" s="50" t="s">
        <v>40</v>
      </c>
      <c r="D927" s="65" t="s">
        <v>1765</v>
      </c>
      <c r="E927" s="51">
        <v>1</v>
      </c>
      <c r="F927" s="65">
        <v>2500</v>
      </c>
      <c r="G927" s="65" t="s">
        <v>431</v>
      </c>
      <c r="H927" s="51" t="s">
        <v>1749</v>
      </c>
      <c r="I927" s="51" t="s">
        <v>1753</v>
      </c>
      <c r="J927" s="50">
        <v>4</v>
      </c>
      <c r="K927" s="78"/>
      <c r="L927" s="78">
        <f t="shared" si="81"/>
        <v>0</v>
      </c>
    </row>
    <row r="928" spans="2:12" ht="22.5" x14ac:dyDescent="0.25">
      <c r="B928" s="50">
        <f t="shared" si="80"/>
        <v>916</v>
      </c>
      <c r="C928" s="50" t="s">
        <v>40</v>
      </c>
      <c r="D928" s="65" t="s">
        <v>1764</v>
      </c>
      <c r="E928" s="51">
        <v>1</v>
      </c>
      <c r="F928" s="65">
        <v>2500</v>
      </c>
      <c r="G928" s="65" t="s">
        <v>431</v>
      </c>
      <c r="H928" s="51" t="s">
        <v>1749</v>
      </c>
      <c r="I928" s="51" t="s">
        <v>1753</v>
      </c>
      <c r="J928" s="50">
        <v>4</v>
      </c>
      <c r="K928" s="78"/>
      <c r="L928" s="78">
        <f t="shared" si="81"/>
        <v>0</v>
      </c>
    </row>
    <row r="929" spans="2:12" ht="22.5" x14ac:dyDescent="0.25">
      <c r="B929" s="50">
        <f t="shared" si="80"/>
        <v>917</v>
      </c>
      <c r="C929" s="50" t="s">
        <v>40</v>
      </c>
      <c r="D929" s="65" t="s">
        <v>1764</v>
      </c>
      <c r="E929" s="51">
        <v>1</v>
      </c>
      <c r="F929" s="65">
        <v>2500</v>
      </c>
      <c r="G929" s="65" t="s">
        <v>431</v>
      </c>
      <c r="H929" s="51" t="s">
        <v>1749</v>
      </c>
      <c r="I929" s="51" t="s">
        <v>1753</v>
      </c>
      <c r="J929" s="50">
        <v>4</v>
      </c>
      <c r="K929" s="78"/>
      <c r="L929" s="78">
        <f t="shared" si="81"/>
        <v>0</v>
      </c>
    </row>
    <row r="930" spans="2:12" ht="22.5" x14ac:dyDescent="0.25">
      <c r="B930" s="50">
        <f t="shared" si="80"/>
        <v>918</v>
      </c>
      <c r="C930" s="50" t="s">
        <v>40</v>
      </c>
      <c r="D930" s="65" t="s">
        <v>1764</v>
      </c>
      <c r="E930" s="51">
        <v>1</v>
      </c>
      <c r="F930" s="65">
        <v>2500</v>
      </c>
      <c r="G930" s="65" t="s">
        <v>431</v>
      </c>
      <c r="H930" s="51" t="s">
        <v>1749</v>
      </c>
      <c r="I930" s="51" t="s">
        <v>1753</v>
      </c>
      <c r="J930" s="50">
        <v>4</v>
      </c>
      <c r="K930" s="78"/>
      <c r="L930" s="78">
        <f t="shared" si="81"/>
        <v>0</v>
      </c>
    </row>
    <row r="931" spans="2:12" ht="22.5" x14ac:dyDescent="0.25">
      <c r="B931" s="50">
        <f t="shared" si="80"/>
        <v>919</v>
      </c>
      <c r="C931" s="50" t="s">
        <v>40</v>
      </c>
      <c r="D931" s="65" t="s">
        <v>1764</v>
      </c>
      <c r="E931" s="51">
        <v>1</v>
      </c>
      <c r="F931" s="65">
        <v>2500</v>
      </c>
      <c r="G931" s="65" t="s">
        <v>431</v>
      </c>
      <c r="H931" s="51" t="s">
        <v>1749</v>
      </c>
      <c r="I931" s="51" t="s">
        <v>1753</v>
      </c>
      <c r="J931" s="50">
        <v>4</v>
      </c>
      <c r="K931" s="78"/>
      <c r="L931" s="78">
        <f t="shared" si="81"/>
        <v>0</v>
      </c>
    </row>
    <row r="932" spans="2:12" ht="22.5" x14ac:dyDescent="0.25">
      <c r="B932" s="50">
        <f t="shared" si="80"/>
        <v>920</v>
      </c>
      <c r="C932" s="50" t="s">
        <v>40</v>
      </c>
      <c r="D932" s="65" t="s">
        <v>1764</v>
      </c>
      <c r="E932" s="51">
        <v>1</v>
      </c>
      <c r="F932" s="65">
        <v>2500</v>
      </c>
      <c r="G932" s="65" t="s">
        <v>431</v>
      </c>
      <c r="H932" s="51" t="s">
        <v>1749</v>
      </c>
      <c r="I932" s="51" t="s">
        <v>1753</v>
      </c>
      <c r="J932" s="50">
        <v>4</v>
      </c>
      <c r="K932" s="78"/>
      <c r="L932" s="78">
        <f t="shared" si="81"/>
        <v>0</v>
      </c>
    </row>
    <row r="933" spans="2:12" ht="22.5" x14ac:dyDescent="0.25">
      <c r="B933" s="50">
        <f t="shared" si="80"/>
        <v>921</v>
      </c>
      <c r="C933" s="50" t="s">
        <v>40</v>
      </c>
      <c r="D933" s="65" t="s">
        <v>1766</v>
      </c>
      <c r="E933" s="51">
        <v>1</v>
      </c>
      <c r="F933" s="65">
        <v>2500</v>
      </c>
      <c r="G933" s="65" t="s">
        <v>431</v>
      </c>
      <c r="H933" s="51" t="s">
        <v>1749</v>
      </c>
      <c r="I933" s="51" t="s">
        <v>1753</v>
      </c>
      <c r="J933" s="50">
        <v>4</v>
      </c>
      <c r="K933" s="78"/>
      <c r="L933" s="78">
        <f t="shared" si="81"/>
        <v>0</v>
      </c>
    </row>
    <row r="934" spans="2:12" x14ac:dyDescent="0.25">
      <c r="B934" s="50">
        <f t="shared" si="80"/>
        <v>922</v>
      </c>
      <c r="C934" s="50" t="s">
        <v>40</v>
      </c>
      <c r="D934" s="65" t="s">
        <v>1767</v>
      </c>
      <c r="E934" s="51">
        <v>1</v>
      </c>
      <c r="F934" s="65">
        <v>2180</v>
      </c>
      <c r="G934" s="65" t="s">
        <v>431</v>
      </c>
      <c r="H934" s="51" t="s">
        <v>1749</v>
      </c>
      <c r="I934" s="51" t="s">
        <v>1753</v>
      </c>
      <c r="J934" s="50">
        <v>4</v>
      </c>
      <c r="K934" s="78"/>
      <c r="L934" s="78">
        <f t="shared" si="81"/>
        <v>0</v>
      </c>
    </row>
    <row r="935" spans="2:12" ht="22.5" x14ac:dyDescent="0.25">
      <c r="B935" s="50">
        <f t="shared" si="80"/>
        <v>923</v>
      </c>
      <c r="C935" s="50" t="s">
        <v>40</v>
      </c>
      <c r="D935" s="65" t="s">
        <v>1768</v>
      </c>
      <c r="E935" s="51">
        <v>1</v>
      </c>
      <c r="F935" s="65">
        <v>10800</v>
      </c>
      <c r="G935" s="65" t="s">
        <v>431</v>
      </c>
      <c r="H935" s="51" t="s">
        <v>1749</v>
      </c>
      <c r="I935" s="51" t="s">
        <v>17</v>
      </c>
      <c r="J935" s="50">
        <v>4</v>
      </c>
      <c r="K935" s="78"/>
      <c r="L935" s="78">
        <f t="shared" si="81"/>
        <v>0</v>
      </c>
    </row>
    <row r="936" spans="2:12" ht="33.75" x14ac:dyDescent="0.25">
      <c r="B936" s="50">
        <f t="shared" si="80"/>
        <v>924</v>
      </c>
      <c r="C936" s="50" t="s">
        <v>40</v>
      </c>
      <c r="D936" s="65" t="s">
        <v>1769</v>
      </c>
      <c r="E936" s="51">
        <v>1</v>
      </c>
      <c r="F936" s="65">
        <v>12000</v>
      </c>
      <c r="G936" s="65" t="s">
        <v>431</v>
      </c>
      <c r="H936" s="51" t="s">
        <v>1749</v>
      </c>
      <c r="I936" s="51" t="s">
        <v>17</v>
      </c>
      <c r="J936" s="50">
        <v>4</v>
      </c>
      <c r="K936" s="78"/>
      <c r="L936" s="78">
        <f t="shared" si="81"/>
        <v>0</v>
      </c>
    </row>
    <row r="937" spans="2:12" ht="33.75" x14ac:dyDescent="0.25">
      <c r="B937" s="50">
        <f t="shared" si="80"/>
        <v>925</v>
      </c>
      <c r="C937" s="50" t="s">
        <v>40</v>
      </c>
      <c r="D937" s="65" t="s">
        <v>1769</v>
      </c>
      <c r="E937" s="51">
        <v>1</v>
      </c>
      <c r="F937" s="65">
        <v>12000</v>
      </c>
      <c r="G937" s="65" t="s">
        <v>431</v>
      </c>
      <c r="H937" s="51" t="s">
        <v>1749</v>
      </c>
      <c r="I937" s="51" t="s">
        <v>17</v>
      </c>
      <c r="J937" s="50">
        <v>4</v>
      </c>
      <c r="K937" s="78"/>
      <c r="L937" s="78">
        <f t="shared" si="81"/>
        <v>0</v>
      </c>
    </row>
    <row r="938" spans="2:12" ht="33.75" x14ac:dyDescent="0.25">
      <c r="B938" s="50">
        <f t="shared" si="80"/>
        <v>926</v>
      </c>
      <c r="C938" s="50" t="s">
        <v>40</v>
      </c>
      <c r="D938" s="65" t="s">
        <v>1770</v>
      </c>
      <c r="E938" s="51">
        <v>1</v>
      </c>
      <c r="F938" s="65">
        <v>10800</v>
      </c>
      <c r="G938" s="65" t="s">
        <v>431</v>
      </c>
      <c r="H938" s="51" t="s">
        <v>1749</v>
      </c>
      <c r="I938" s="51" t="s">
        <v>17</v>
      </c>
      <c r="J938" s="50">
        <v>4</v>
      </c>
      <c r="K938" s="78"/>
      <c r="L938" s="78">
        <f t="shared" si="81"/>
        <v>0</v>
      </c>
    </row>
    <row r="939" spans="2:12" ht="22.5" x14ac:dyDescent="0.25">
      <c r="B939" s="50">
        <f t="shared" si="80"/>
        <v>927</v>
      </c>
      <c r="C939" s="50" t="s">
        <v>40</v>
      </c>
      <c r="D939" s="65" t="s">
        <v>1771</v>
      </c>
      <c r="E939" s="51">
        <v>1</v>
      </c>
      <c r="F939" s="65">
        <v>5000</v>
      </c>
      <c r="G939" s="65" t="s">
        <v>431</v>
      </c>
      <c r="H939" s="51" t="s">
        <v>1749</v>
      </c>
      <c r="I939" s="51" t="s">
        <v>17</v>
      </c>
      <c r="J939" s="50">
        <v>4</v>
      </c>
      <c r="K939" s="78"/>
      <c r="L939" s="78">
        <f t="shared" si="81"/>
        <v>0</v>
      </c>
    </row>
    <row r="940" spans="2:12" x14ac:dyDescent="0.25">
      <c r="B940" s="50">
        <f t="shared" si="80"/>
        <v>928</v>
      </c>
      <c r="C940" s="50" t="s">
        <v>40</v>
      </c>
      <c r="D940" s="65" t="s">
        <v>1772</v>
      </c>
      <c r="E940" s="51">
        <v>1</v>
      </c>
      <c r="F940" s="65">
        <v>3500</v>
      </c>
      <c r="G940" s="65" t="s">
        <v>431</v>
      </c>
      <c r="H940" s="51" t="s">
        <v>1749</v>
      </c>
      <c r="I940" s="51" t="s">
        <v>17</v>
      </c>
      <c r="J940" s="50">
        <v>4</v>
      </c>
      <c r="K940" s="78"/>
      <c r="L940" s="78">
        <f t="shared" si="81"/>
        <v>0</v>
      </c>
    </row>
    <row r="941" spans="2:12" x14ac:dyDescent="0.25">
      <c r="B941" s="50">
        <f t="shared" si="80"/>
        <v>929</v>
      </c>
      <c r="C941" s="50" t="s">
        <v>40</v>
      </c>
      <c r="D941" s="65" t="s">
        <v>1773</v>
      </c>
      <c r="E941" s="51">
        <v>1</v>
      </c>
      <c r="F941" s="65">
        <v>3000</v>
      </c>
      <c r="G941" s="65" t="s">
        <v>431</v>
      </c>
      <c r="H941" s="51" t="s">
        <v>1749</v>
      </c>
      <c r="I941" s="51" t="s">
        <v>17</v>
      </c>
      <c r="J941" s="50">
        <v>4</v>
      </c>
      <c r="K941" s="78"/>
      <c r="L941" s="78">
        <f t="shared" si="81"/>
        <v>0</v>
      </c>
    </row>
    <row r="942" spans="2:12" x14ac:dyDescent="0.25">
      <c r="B942" s="50">
        <f t="shared" si="80"/>
        <v>930</v>
      </c>
      <c r="C942" s="50" t="s">
        <v>40</v>
      </c>
      <c r="D942" s="65" t="s">
        <v>1774</v>
      </c>
      <c r="E942" s="51">
        <v>1</v>
      </c>
      <c r="F942" s="65">
        <v>3000</v>
      </c>
      <c r="G942" s="65" t="s">
        <v>431</v>
      </c>
      <c r="H942" s="51" t="s">
        <v>1749</v>
      </c>
      <c r="I942" s="51" t="s">
        <v>17</v>
      </c>
      <c r="J942" s="50">
        <v>4</v>
      </c>
      <c r="K942" s="78"/>
      <c r="L942" s="78">
        <f t="shared" si="81"/>
        <v>0</v>
      </c>
    </row>
    <row r="943" spans="2:12" x14ac:dyDescent="0.25">
      <c r="B943" s="50">
        <f t="shared" si="80"/>
        <v>931</v>
      </c>
      <c r="C943" s="50" t="s">
        <v>40</v>
      </c>
      <c r="D943" s="65" t="s">
        <v>1775</v>
      </c>
      <c r="E943" s="51">
        <v>1</v>
      </c>
      <c r="F943" s="65">
        <v>3900</v>
      </c>
      <c r="G943" s="65" t="s">
        <v>431</v>
      </c>
      <c r="H943" s="51" t="s">
        <v>1749</v>
      </c>
      <c r="I943" s="51" t="s">
        <v>1776</v>
      </c>
      <c r="J943" s="50">
        <v>4</v>
      </c>
      <c r="K943" s="78"/>
      <c r="L943" s="78">
        <f t="shared" si="81"/>
        <v>0</v>
      </c>
    </row>
    <row r="944" spans="2:12" x14ac:dyDescent="0.25">
      <c r="B944" s="50">
        <f t="shared" si="80"/>
        <v>932</v>
      </c>
      <c r="C944" s="50" t="s">
        <v>40</v>
      </c>
      <c r="D944" s="65" t="s">
        <v>1777</v>
      </c>
      <c r="E944" s="51">
        <v>1</v>
      </c>
      <c r="F944" s="65">
        <v>2420</v>
      </c>
      <c r="G944" s="65" t="s">
        <v>431</v>
      </c>
      <c r="H944" s="51" t="s">
        <v>1749</v>
      </c>
      <c r="I944" s="51" t="s">
        <v>1776</v>
      </c>
      <c r="J944" s="50">
        <v>4</v>
      </c>
      <c r="K944" s="78"/>
      <c r="L944" s="78">
        <f t="shared" si="81"/>
        <v>0</v>
      </c>
    </row>
    <row r="945" spans="2:12" x14ac:dyDescent="0.25">
      <c r="B945" s="50">
        <f t="shared" si="80"/>
        <v>933</v>
      </c>
      <c r="C945" s="50" t="s">
        <v>40</v>
      </c>
      <c r="D945" s="65" t="s">
        <v>1778</v>
      </c>
      <c r="E945" s="51">
        <v>1</v>
      </c>
      <c r="F945" s="65">
        <v>13600</v>
      </c>
      <c r="G945" s="65" t="s">
        <v>431</v>
      </c>
      <c r="H945" s="51" t="s">
        <v>1749</v>
      </c>
      <c r="I945" s="51" t="s">
        <v>1776</v>
      </c>
      <c r="J945" s="50">
        <v>4</v>
      </c>
      <c r="K945" s="78"/>
      <c r="L945" s="78">
        <f t="shared" si="81"/>
        <v>0</v>
      </c>
    </row>
    <row r="946" spans="2:12" x14ac:dyDescent="0.25">
      <c r="B946" s="50">
        <f t="shared" si="80"/>
        <v>934</v>
      </c>
      <c r="C946" s="50" t="s">
        <v>40</v>
      </c>
      <c r="D946" s="65" t="s">
        <v>1779</v>
      </c>
      <c r="E946" s="51">
        <v>1</v>
      </c>
      <c r="F946" s="65">
        <v>10805</v>
      </c>
      <c r="G946" s="65" t="s">
        <v>431</v>
      </c>
      <c r="H946" s="51" t="s">
        <v>1749</v>
      </c>
      <c r="I946" s="51" t="s">
        <v>1776</v>
      </c>
      <c r="J946" s="50">
        <v>4</v>
      </c>
      <c r="K946" s="78"/>
      <c r="L946" s="78">
        <f t="shared" si="81"/>
        <v>0</v>
      </c>
    </row>
    <row r="947" spans="2:12" x14ac:dyDescent="0.25">
      <c r="B947" s="50">
        <f t="shared" si="80"/>
        <v>935</v>
      </c>
      <c r="C947" s="50" t="s">
        <v>40</v>
      </c>
      <c r="D947" s="65" t="s">
        <v>1780</v>
      </c>
      <c r="E947" s="51">
        <v>1</v>
      </c>
      <c r="F947" s="65">
        <v>9115</v>
      </c>
      <c r="G947" s="65" t="s">
        <v>431</v>
      </c>
      <c r="H947" s="51" t="s">
        <v>1749</v>
      </c>
      <c r="I947" s="51" t="s">
        <v>1776</v>
      </c>
      <c r="J947" s="50">
        <v>4</v>
      </c>
      <c r="K947" s="78"/>
      <c r="L947" s="78">
        <f t="shared" si="81"/>
        <v>0</v>
      </c>
    </row>
    <row r="948" spans="2:12" x14ac:dyDescent="0.25">
      <c r="B948" s="50">
        <f t="shared" si="80"/>
        <v>936</v>
      </c>
      <c r="C948" s="50" t="s">
        <v>40</v>
      </c>
      <c r="D948" s="65" t="s">
        <v>1781</v>
      </c>
      <c r="E948" s="51">
        <v>1</v>
      </c>
      <c r="F948" s="65">
        <v>9280</v>
      </c>
      <c r="G948" s="65" t="s">
        <v>431</v>
      </c>
      <c r="H948" s="51" t="s">
        <v>1749</v>
      </c>
      <c r="I948" s="51" t="s">
        <v>1776</v>
      </c>
      <c r="J948" s="50">
        <v>4</v>
      </c>
      <c r="K948" s="78"/>
      <c r="L948" s="78">
        <f t="shared" si="81"/>
        <v>0</v>
      </c>
    </row>
    <row r="949" spans="2:12" x14ac:dyDescent="0.25">
      <c r="B949" s="50">
        <f t="shared" si="80"/>
        <v>937</v>
      </c>
      <c r="C949" s="50" t="s">
        <v>40</v>
      </c>
      <c r="D949" s="65" t="s">
        <v>1782</v>
      </c>
      <c r="E949" s="51">
        <v>1</v>
      </c>
      <c r="F949" s="65">
        <v>3900</v>
      </c>
      <c r="G949" s="65" t="s">
        <v>431</v>
      </c>
      <c r="H949" s="51" t="s">
        <v>1749</v>
      </c>
      <c r="I949" s="51" t="s">
        <v>1776</v>
      </c>
      <c r="J949" s="50">
        <v>4</v>
      </c>
      <c r="K949" s="78"/>
      <c r="L949" s="78">
        <f t="shared" si="81"/>
        <v>0</v>
      </c>
    </row>
    <row r="950" spans="2:12" x14ac:dyDescent="0.25">
      <c r="B950" s="50">
        <f t="shared" si="80"/>
        <v>938</v>
      </c>
      <c r="C950" s="50" t="s">
        <v>40</v>
      </c>
      <c r="D950" s="65" t="s">
        <v>1783</v>
      </c>
      <c r="E950" s="51">
        <v>1</v>
      </c>
      <c r="F950" s="65">
        <v>20000</v>
      </c>
      <c r="G950" s="65" t="s">
        <v>431</v>
      </c>
      <c r="H950" s="51" t="s">
        <v>1749</v>
      </c>
      <c r="I950" s="51" t="s">
        <v>1776</v>
      </c>
      <c r="J950" s="50">
        <v>4</v>
      </c>
      <c r="K950" s="78"/>
      <c r="L950" s="78">
        <f t="shared" si="81"/>
        <v>0</v>
      </c>
    </row>
    <row r="951" spans="2:12" x14ac:dyDescent="0.25">
      <c r="B951" s="50">
        <f t="shared" si="80"/>
        <v>939</v>
      </c>
      <c r="C951" s="50" t="s">
        <v>40</v>
      </c>
      <c r="D951" s="65" t="s">
        <v>1784</v>
      </c>
      <c r="E951" s="51">
        <v>1</v>
      </c>
      <c r="F951" s="65">
        <v>13000</v>
      </c>
      <c r="G951" s="65" t="s">
        <v>431</v>
      </c>
      <c r="H951" s="51" t="s">
        <v>1749</v>
      </c>
      <c r="I951" s="51" t="s">
        <v>1776</v>
      </c>
      <c r="J951" s="50">
        <v>4</v>
      </c>
      <c r="K951" s="78"/>
      <c r="L951" s="78">
        <f t="shared" si="81"/>
        <v>0</v>
      </c>
    </row>
    <row r="952" spans="2:12" x14ac:dyDescent="0.25">
      <c r="B952" s="50">
        <f t="shared" si="80"/>
        <v>940</v>
      </c>
      <c r="C952" s="50" t="s">
        <v>40</v>
      </c>
      <c r="D952" s="65" t="s">
        <v>1785</v>
      </c>
      <c r="E952" s="51">
        <v>1</v>
      </c>
      <c r="F952" s="65">
        <v>10175</v>
      </c>
      <c r="G952" s="65" t="s">
        <v>431</v>
      </c>
      <c r="H952" s="51" t="s">
        <v>1749</v>
      </c>
      <c r="I952" s="51" t="s">
        <v>1776</v>
      </c>
      <c r="J952" s="50">
        <v>4</v>
      </c>
      <c r="K952" s="78"/>
      <c r="L952" s="78">
        <f t="shared" si="81"/>
        <v>0</v>
      </c>
    </row>
    <row r="953" spans="2:12" x14ac:dyDescent="0.25">
      <c r="B953" s="50">
        <f t="shared" si="80"/>
        <v>941</v>
      </c>
      <c r="C953" s="50" t="s">
        <v>40</v>
      </c>
      <c r="D953" s="65" t="s">
        <v>1786</v>
      </c>
      <c r="E953" s="51">
        <v>1</v>
      </c>
      <c r="F953" s="65">
        <v>4642</v>
      </c>
      <c r="G953" s="65" t="s">
        <v>431</v>
      </c>
      <c r="H953" s="51" t="s">
        <v>1749</v>
      </c>
      <c r="I953" s="51" t="s">
        <v>1776</v>
      </c>
      <c r="J953" s="50">
        <v>4</v>
      </c>
      <c r="K953" s="78"/>
      <c r="L953" s="78">
        <f t="shared" si="81"/>
        <v>0</v>
      </c>
    </row>
    <row r="954" spans="2:12" x14ac:dyDescent="0.25">
      <c r="B954" s="50">
        <f t="shared" si="80"/>
        <v>942</v>
      </c>
      <c r="C954" s="50" t="s">
        <v>40</v>
      </c>
      <c r="D954" s="65" t="s">
        <v>1787</v>
      </c>
      <c r="E954" s="51">
        <v>1</v>
      </c>
      <c r="F954" s="65">
        <v>2420</v>
      </c>
      <c r="G954" s="65" t="s">
        <v>431</v>
      </c>
      <c r="H954" s="51" t="s">
        <v>1749</v>
      </c>
      <c r="I954" s="51" t="s">
        <v>1776</v>
      </c>
      <c r="J954" s="50">
        <v>4</v>
      </c>
      <c r="K954" s="78"/>
      <c r="L954" s="78">
        <f t="shared" si="81"/>
        <v>0</v>
      </c>
    </row>
    <row r="955" spans="2:12" x14ac:dyDescent="0.25">
      <c r="B955" s="50">
        <f t="shared" si="80"/>
        <v>943</v>
      </c>
      <c r="C955" s="50" t="s">
        <v>40</v>
      </c>
      <c r="D955" s="65" t="s">
        <v>1779</v>
      </c>
      <c r="E955" s="51">
        <v>1</v>
      </c>
      <c r="F955" s="65">
        <v>9280</v>
      </c>
      <c r="G955" s="65" t="s">
        <v>431</v>
      </c>
      <c r="H955" s="51" t="s">
        <v>1749</v>
      </c>
      <c r="I955" s="51" t="s">
        <v>1776</v>
      </c>
      <c r="J955" s="50">
        <v>4</v>
      </c>
      <c r="K955" s="78"/>
      <c r="L955" s="78">
        <f t="shared" si="81"/>
        <v>0</v>
      </c>
    </row>
    <row r="956" spans="2:12" x14ac:dyDescent="0.25">
      <c r="B956" s="50">
        <f t="shared" si="80"/>
        <v>944</v>
      </c>
      <c r="C956" s="50" t="s">
        <v>40</v>
      </c>
      <c r="D956" s="65" t="s">
        <v>1788</v>
      </c>
      <c r="E956" s="51">
        <v>1</v>
      </c>
      <c r="F956" s="65">
        <v>6200</v>
      </c>
      <c r="G956" s="65" t="s">
        <v>431</v>
      </c>
      <c r="H956" s="51" t="s">
        <v>1749</v>
      </c>
      <c r="I956" s="51" t="s">
        <v>1776</v>
      </c>
      <c r="J956" s="50">
        <v>4</v>
      </c>
      <c r="K956" s="78"/>
      <c r="L956" s="78">
        <f t="shared" si="81"/>
        <v>0</v>
      </c>
    </row>
    <row r="957" spans="2:12" x14ac:dyDescent="0.25">
      <c r="B957" s="50">
        <f t="shared" si="80"/>
        <v>945</v>
      </c>
      <c r="C957" s="50" t="s">
        <v>40</v>
      </c>
      <c r="D957" s="65" t="s">
        <v>1788</v>
      </c>
      <c r="E957" s="51">
        <v>1</v>
      </c>
      <c r="F957" s="65">
        <v>4000</v>
      </c>
      <c r="G957" s="65" t="s">
        <v>431</v>
      </c>
      <c r="H957" s="51" t="s">
        <v>1749</v>
      </c>
      <c r="I957" s="51" t="s">
        <v>1776</v>
      </c>
      <c r="J957" s="50">
        <v>4</v>
      </c>
      <c r="K957" s="78"/>
      <c r="L957" s="78">
        <f t="shared" si="81"/>
        <v>0</v>
      </c>
    </row>
    <row r="958" spans="2:12" x14ac:dyDescent="0.25">
      <c r="B958" s="50">
        <f t="shared" si="80"/>
        <v>946</v>
      </c>
      <c r="C958" s="50" t="s">
        <v>40</v>
      </c>
      <c r="D958" s="65" t="s">
        <v>1789</v>
      </c>
      <c r="E958" s="51">
        <v>1</v>
      </c>
      <c r="F958" s="65">
        <v>6600</v>
      </c>
      <c r="G958" s="65" t="s">
        <v>431</v>
      </c>
      <c r="H958" s="51" t="s">
        <v>1749</v>
      </c>
      <c r="I958" s="51" t="s">
        <v>1776</v>
      </c>
      <c r="J958" s="50">
        <v>4</v>
      </c>
      <c r="K958" s="78"/>
      <c r="L958" s="78">
        <f t="shared" si="81"/>
        <v>0</v>
      </c>
    </row>
    <row r="959" spans="2:12" x14ac:dyDescent="0.25">
      <c r="B959" s="50">
        <f t="shared" si="80"/>
        <v>947</v>
      </c>
      <c r="C959" s="50" t="s">
        <v>40</v>
      </c>
      <c r="D959" s="65" t="s">
        <v>1790</v>
      </c>
      <c r="E959" s="51">
        <v>1</v>
      </c>
      <c r="F959" s="65">
        <v>9900</v>
      </c>
      <c r="G959" s="65" t="s">
        <v>431</v>
      </c>
      <c r="H959" s="51" t="s">
        <v>1749</v>
      </c>
      <c r="I959" s="51" t="s">
        <v>1776</v>
      </c>
      <c r="J959" s="50">
        <v>4</v>
      </c>
      <c r="K959" s="78"/>
      <c r="L959" s="78">
        <f t="shared" si="81"/>
        <v>0</v>
      </c>
    </row>
    <row r="960" spans="2:12" x14ac:dyDescent="0.25">
      <c r="B960" s="50">
        <f t="shared" si="80"/>
        <v>948</v>
      </c>
      <c r="C960" s="50" t="s">
        <v>40</v>
      </c>
      <c r="D960" s="65" t="s">
        <v>1788</v>
      </c>
      <c r="E960" s="51">
        <v>1</v>
      </c>
      <c r="F960" s="65">
        <v>4642</v>
      </c>
      <c r="G960" s="65" t="s">
        <v>431</v>
      </c>
      <c r="H960" s="51" t="s">
        <v>1749</v>
      </c>
      <c r="I960" s="51" t="s">
        <v>1776</v>
      </c>
      <c r="J960" s="50">
        <v>4</v>
      </c>
      <c r="K960" s="78"/>
      <c r="L960" s="78">
        <f t="shared" si="81"/>
        <v>0</v>
      </c>
    </row>
    <row r="961" spans="2:12" x14ac:dyDescent="0.25">
      <c r="B961" s="50">
        <f t="shared" si="80"/>
        <v>949</v>
      </c>
      <c r="C961" s="50" t="s">
        <v>40</v>
      </c>
      <c r="D961" s="65" t="s">
        <v>1791</v>
      </c>
      <c r="E961" s="51">
        <v>1</v>
      </c>
      <c r="F961" s="65">
        <v>23600</v>
      </c>
      <c r="G961" s="65" t="s">
        <v>431</v>
      </c>
      <c r="H961" s="51" t="s">
        <v>1749</v>
      </c>
      <c r="I961" s="51" t="s">
        <v>1776</v>
      </c>
      <c r="J961" s="50">
        <v>4</v>
      </c>
      <c r="K961" s="78"/>
      <c r="L961" s="78">
        <f t="shared" si="81"/>
        <v>0</v>
      </c>
    </row>
    <row r="962" spans="2:12" x14ac:dyDescent="0.25">
      <c r="B962" s="50">
        <f t="shared" si="80"/>
        <v>950</v>
      </c>
      <c r="C962" s="50" t="s">
        <v>40</v>
      </c>
      <c r="D962" s="65" t="s">
        <v>1792</v>
      </c>
      <c r="E962" s="51">
        <v>1</v>
      </c>
      <c r="F962" s="65">
        <v>22500</v>
      </c>
      <c r="G962" s="65" t="s">
        <v>431</v>
      </c>
      <c r="H962" s="51" t="s">
        <v>1749</v>
      </c>
      <c r="I962" s="51" t="s">
        <v>1776</v>
      </c>
      <c r="J962" s="50">
        <v>4</v>
      </c>
      <c r="K962" s="78"/>
      <c r="L962" s="78">
        <f t="shared" si="81"/>
        <v>0</v>
      </c>
    </row>
    <row r="963" spans="2:12" x14ac:dyDescent="0.25">
      <c r="B963" s="50">
        <f t="shared" si="80"/>
        <v>951</v>
      </c>
      <c r="C963" s="50" t="s">
        <v>40</v>
      </c>
      <c r="D963" s="65" t="s">
        <v>1793</v>
      </c>
      <c r="E963" s="51">
        <v>1</v>
      </c>
      <c r="F963" s="65">
        <v>3500</v>
      </c>
      <c r="G963" s="65" t="s">
        <v>431</v>
      </c>
      <c r="H963" s="51" t="s">
        <v>1749</v>
      </c>
      <c r="I963" s="51" t="s">
        <v>1776</v>
      </c>
      <c r="J963" s="50">
        <v>4</v>
      </c>
      <c r="K963" s="78"/>
      <c r="L963" s="78">
        <f t="shared" si="81"/>
        <v>0</v>
      </c>
    </row>
    <row r="964" spans="2:12" x14ac:dyDescent="0.25">
      <c r="B964" s="50">
        <f t="shared" si="80"/>
        <v>952</v>
      </c>
      <c r="C964" s="50" t="s">
        <v>40</v>
      </c>
      <c r="D964" s="65" t="s">
        <v>1794</v>
      </c>
      <c r="E964" s="51">
        <v>1</v>
      </c>
      <c r="F964" s="65">
        <v>9400</v>
      </c>
      <c r="G964" s="65" t="s">
        <v>431</v>
      </c>
      <c r="H964" s="51" t="s">
        <v>1749</v>
      </c>
      <c r="I964" s="51" t="s">
        <v>1776</v>
      </c>
      <c r="J964" s="50">
        <v>4</v>
      </c>
      <c r="K964" s="78"/>
      <c r="L964" s="78">
        <f t="shared" si="81"/>
        <v>0</v>
      </c>
    </row>
    <row r="965" spans="2:12" x14ac:dyDescent="0.25">
      <c r="B965" s="50">
        <f t="shared" si="80"/>
        <v>953</v>
      </c>
      <c r="C965" s="50" t="s">
        <v>40</v>
      </c>
      <c r="D965" s="65" t="s">
        <v>1795</v>
      </c>
      <c r="E965" s="51">
        <v>1</v>
      </c>
      <c r="F965" s="65">
        <v>1000</v>
      </c>
      <c r="G965" s="65" t="s">
        <v>431</v>
      </c>
      <c r="H965" s="51" t="s">
        <v>1749</v>
      </c>
      <c r="I965" s="51" t="s">
        <v>1776</v>
      </c>
      <c r="J965" s="50">
        <v>4</v>
      </c>
      <c r="K965" s="78"/>
      <c r="L965" s="78">
        <f t="shared" si="81"/>
        <v>0</v>
      </c>
    </row>
    <row r="966" spans="2:12" x14ac:dyDescent="0.25">
      <c r="B966" s="50">
        <f t="shared" si="80"/>
        <v>954</v>
      </c>
      <c r="C966" s="50" t="s">
        <v>40</v>
      </c>
      <c r="D966" s="65" t="s">
        <v>1795</v>
      </c>
      <c r="E966" s="51">
        <v>1</v>
      </c>
      <c r="F966" s="65">
        <v>1000</v>
      </c>
      <c r="G966" s="65" t="s">
        <v>431</v>
      </c>
      <c r="H966" s="51" t="s">
        <v>1749</v>
      </c>
      <c r="I966" s="51" t="s">
        <v>1776</v>
      </c>
      <c r="J966" s="50">
        <v>4</v>
      </c>
      <c r="K966" s="78"/>
      <c r="L966" s="78">
        <f t="shared" si="81"/>
        <v>0</v>
      </c>
    </row>
    <row r="967" spans="2:12" x14ac:dyDescent="0.25">
      <c r="B967" s="50">
        <f t="shared" si="80"/>
        <v>955</v>
      </c>
      <c r="C967" s="50" t="s">
        <v>40</v>
      </c>
      <c r="D967" s="65" t="s">
        <v>1795</v>
      </c>
      <c r="E967" s="51">
        <v>1</v>
      </c>
      <c r="F967" s="65">
        <v>1000</v>
      </c>
      <c r="G967" s="65" t="s">
        <v>431</v>
      </c>
      <c r="H967" s="51" t="s">
        <v>1749</v>
      </c>
      <c r="I967" s="51" t="s">
        <v>1776</v>
      </c>
      <c r="J967" s="50">
        <v>4</v>
      </c>
      <c r="K967" s="78"/>
      <c r="L967" s="78">
        <f t="shared" si="81"/>
        <v>0</v>
      </c>
    </row>
    <row r="968" spans="2:12" x14ac:dyDescent="0.25">
      <c r="B968" s="50">
        <f t="shared" si="80"/>
        <v>956</v>
      </c>
      <c r="C968" s="50" t="s">
        <v>40</v>
      </c>
      <c r="D968" s="65" t="s">
        <v>1795</v>
      </c>
      <c r="E968" s="51">
        <v>1</v>
      </c>
      <c r="F968" s="65">
        <v>1000</v>
      </c>
      <c r="G968" s="65" t="s">
        <v>431</v>
      </c>
      <c r="H968" s="51" t="s">
        <v>1749</v>
      </c>
      <c r="I968" s="51" t="s">
        <v>1776</v>
      </c>
      <c r="J968" s="50">
        <v>4</v>
      </c>
      <c r="K968" s="78"/>
      <c r="L968" s="78">
        <f t="shared" si="81"/>
        <v>0</v>
      </c>
    </row>
    <row r="969" spans="2:12" x14ac:dyDescent="0.25">
      <c r="B969" s="50">
        <f t="shared" si="80"/>
        <v>957</v>
      </c>
      <c r="C969" s="50" t="s">
        <v>39</v>
      </c>
      <c r="D969" s="65" t="s">
        <v>452</v>
      </c>
      <c r="E969" s="51">
        <v>81</v>
      </c>
      <c r="F969" s="65"/>
      <c r="G969" s="65" t="s">
        <v>1796</v>
      </c>
      <c r="H969" s="51" t="s">
        <v>1749</v>
      </c>
      <c r="I969" s="51" t="s">
        <v>1753</v>
      </c>
      <c r="J969" s="50">
        <v>2</v>
      </c>
      <c r="K969" s="78"/>
      <c r="L969" s="78">
        <f t="shared" si="81"/>
        <v>0</v>
      </c>
    </row>
    <row r="970" spans="2:12" x14ac:dyDescent="0.25">
      <c r="B970" s="50">
        <f t="shared" si="80"/>
        <v>958</v>
      </c>
      <c r="C970" s="50" t="s">
        <v>39</v>
      </c>
      <c r="D970" s="65" t="s">
        <v>452</v>
      </c>
      <c r="E970" s="51">
        <v>82</v>
      </c>
      <c r="F970" s="65"/>
      <c r="G970" s="65" t="s">
        <v>969</v>
      </c>
      <c r="H970" s="51" t="s">
        <v>1749</v>
      </c>
      <c r="I970" s="51" t="s">
        <v>1753</v>
      </c>
      <c r="J970" s="50">
        <v>2</v>
      </c>
      <c r="K970" s="78"/>
      <c r="L970" s="78">
        <f t="shared" si="81"/>
        <v>0</v>
      </c>
    </row>
    <row r="971" spans="2:12" x14ac:dyDescent="0.25">
      <c r="B971" s="50">
        <f t="shared" si="80"/>
        <v>959</v>
      </c>
      <c r="C971" s="50" t="s">
        <v>39</v>
      </c>
      <c r="D971" s="65" t="s">
        <v>452</v>
      </c>
      <c r="E971" s="51">
        <v>11</v>
      </c>
      <c r="F971" s="65"/>
      <c r="G971" s="65" t="s">
        <v>1797</v>
      </c>
      <c r="H971" s="51" t="s">
        <v>1749</v>
      </c>
      <c r="I971" s="51" t="s">
        <v>17</v>
      </c>
      <c r="J971" s="50">
        <v>2</v>
      </c>
      <c r="K971" s="78"/>
      <c r="L971" s="78">
        <f t="shared" si="81"/>
        <v>0</v>
      </c>
    </row>
    <row r="972" spans="2:12" x14ac:dyDescent="0.25">
      <c r="B972" s="50">
        <f t="shared" si="80"/>
        <v>960</v>
      </c>
      <c r="C972" s="50" t="s">
        <v>41</v>
      </c>
      <c r="D972" s="65" t="s">
        <v>1798</v>
      </c>
      <c r="E972" s="51">
        <v>1</v>
      </c>
      <c r="F972" s="65"/>
      <c r="G972" s="65" t="s">
        <v>1799</v>
      </c>
      <c r="H972" s="51" t="s">
        <v>1749</v>
      </c>
      <c r="I972" s="79"/>
      <c r="J972" s="50">
        <v>2</v>
      </c>
      <c r="K972" s="78"/>
      <c r="L972" s="78">
        <f t="shared" si="81"/>
        <v>0</v>
      </c>
    </row>
    <row r="973" spans="2:12" x14ac:dyDescent="0.25">
      <c r="B973" s="50">
        <f t="shared" si="80"/>
        <v>961</v>
      </c>
      <c r="C973" s="50" t="s">
        <v>41</v>
      </c>
      <c r="D973" s="65" t="s">
        <v>1800</v>
      </c>
      <c r="E973" s="51">
        <v>1</v>
      </c>
      <c r="F973" s="65"/>
      <c r="G973" s="65" t="s">
        <v>1799</v>
      </c>
      <c r="H973" s="51" t="s">
        <v>1749</v>
      </c>
      <c r="I973" s="79"/>
      <c r="J973" s="50">
        <v>2</v>
      </c>
      <c r="K973" s="78"/>
      <c r="L973" s="78">
        <f t="shared" si="81"/>
        <v>0</v>
      </c>
    </row>
    <row r="974" spans="2:12" x14ac:dyDescent="0.25">
      <c r="B974" s="50">
        <f t="shared" si="80"/>
        <v>962</v>
      </c>
      <c r="C974" s="50" t="s">
        <v>41</v>
      </c>
      <c r="D974" s="65" t="s">
        <v>1801</v>
      </c>
      <c r="E974" s="51">
        <v>1</v>
      </c>
      <c r="F974" s="65"/>
      <c r="G974" s="65" t="s">
        <v>969</v>
      </c>
      <c r="H974" s="51" t="s">
        <v>1749</v>
      </c>
      <c r="I974" s="79"/>
      <c r="J974" s="50">
        <v>2</v>
      </c>
      <c r="K974" s="78"/>
      <c r="L974" s="78">
        <f t="shared" si="81"/>
        <v>0</v>
      </c>
    </row>
    <row r="975" spans="2:12" x14ac:dyDescent="0.25">
      <c r="B975" s="50">
        <f t="shared" ref="B975:B976" si="82">B974+1</f>
        <v>963</v>
      </c>
      <c r="C975" s="50" t="s">
        <v>41</v>
      </c>
      <c r="D975" s="65" t="s">
        <v>1802</v>
      </c>
      <c r="E975" s="51">
        <v>2</v>
      </c>
      <c r="F975" s="65"/>
      <c r="G975" s="65" t="s">
        <v>972</v>
      </c>
      <c r="H975" s="51" t="s">
        <v>1749</v>
      </c>
      <c r="I975" s="79"/>
      <c r="J975" s="50">
        <v>2</v>
      </c>
      <c r="K975" s="78"/>
      <c r="L975" s="78">
        <f t="shared" si="81"/>
        <v>0</v>
      </c>
    </row>
    <row r="976" spans="2:12" x14ac:dyDescent="0.25">
      <c r="B976" s="50">
        <f t="shared" si="82"/>
        <v>964</v>
      </c>
      <c r="C976" s="50" t="s">
        <v>41</v>
      </c>
      <c r="D976" s="65" t="s">
        <v>1803</v>
      </c>
      <c r="E976" s="51">
        <v>1</v>
      </c>
      <c r="F976" s="65"/>
      <c r="G976" s="65" t="s">
        <v>537</v>
      </c>
      <c r="H976" s="51" t="s">
        <v>1749</v>
      </c>
      <c r="I976" s="79"/>
      <c r="J976" s="50">
        <v>2</v>
      </c>
      <c r="K976" s="78"/>
      <c r="L976" s="78">
        <f t="shared" si="81"/>
        <v>0</v>
      </c>
    </row>
    <row r="977" spans="4:12" x14ac:dyDescent="0.25">
      <c r="D977" s="84" t="s">
        <v>1850</v>
      </c>
      <c r="E977" s="62">
        <f>SUM(E13:E976)</f>
        <v>2280</v>
      </c>
      <c r="G977" s="3"/>
      <c r="H977" s="82"/>
      <c r="I977" s="91" t="s">
        <v>1846</v>
      </c>
      <c r="J977" s="92"/>
      <c r="K977" s="93"/>
      <c r="L977" s="78">
        <f>SUM(L13:L976)</f>
        <v>0</v>
      </c>
    </row>
    <row r="978" spans="4:12" x14ac:dyDescent="0.25">
      <c r="G978" s="3"/>
      <c r="H978" s="83"/>
      <c r="I978" s="91" t="s">
        <v>1847</v>
      </c>
      <c r="J978" s="92"/>
      <c r="K978" s="93"/>
      <c r="L978" s="78">
        <f>L977*2</f>
        <v>0</v>
      </c>
    </row>
    <row r="979" spans="4:12" x14ac:dyDescent="0.25">
      <c r="G979" s="3"/>
      <c r="H979" s="83"/>
      <c r="I979" s="91" t="s">
        <v>1848</v>
      </c>
      <c r="J979" s="92"/>
      <c r="K979" s="93"/>
      <c r="L979" s="78">
        <f>L980-L978</f>
        <v>0</v>
      </c>
    </row>
    <row r="980" spans="4:12" x14ac:dyDescent="0.25">
      <c r="G980" s="3"/>
      <c r="H980" s="83"/>
      <c r="I980" s="91" t="s">
        <v>1849</v>
      </c>
      <c r="J980" s="92"/>
      <c r="K980" s="93"/>
      <c r="L980" s="78">
        <f>L978*1.23</f>
        <v>0</v>
      </c>
    </row>
    <row r="981" spans="4:12" x14ac:dyDescent="0.25">
      <c r="G981" s="3"/>
      <c r="H981" s="73"/>
      <c r="I981" s="73"/>
      <c r="J981" s="73"/>
      <c r="K981" s="73"/>
      <c r="L981" s="74"/>
    </row>
    <row r="982" spans="4:12" x14ac:dyDescent="0.25">
      <c r="G982" s="85" t="s">
        <v>1887</v>
      </c>
      <c r="H982" s="85"/>
      <c r="I982" s="85"/>
      <c r="J982" s="85"/>
      <c r="K982" s="85"/>
      <c r="L982" s="85"/>
    </row>
  </sheetData>
  <autoFilter ref="C12:L980"/>
  <mergeCells count="16">
    <mergeCell ref="B7:B10"/>
    <mergeCell ref="I977:K977"/>
    <mergeCell ref="I978:K978"/>
    <mergeCell ref="I979:K979"/>
    <mergeCell ref="B5:L5"/>
    <mergeCell ref="G982:L982"/>
    <mergeCell ref="L7:L10"/>
    <mergeCell ref="I7:I10"/>
    <mergeCell ref="C7:C10"/>
    <mergeCell ref="D7:D10"/>
    <mergeCell ref="E7:E10"/>
    <mergeCell ref="G7:G10"/>
    <mergeCell ref="H7:H10"/>
    <mergeCell ref="J7:J10"/>
    <mergeCell ref="K7:K10"/>
    <mergeCell ref="I980:K980"/>
  </mergeCells>
  <pageMargins left="0.7" right="0.7" top="0.75" bottom="0.75" header="0.3" footer="0.3"/>
  <pageSetup paperSize="9" scale="56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P360"/>
  <sheetViews>
    <sheetView workbookViewId="0">
      <pane xSplit="3" ySplit="5" topLeftCell="D6" activePane="bottomRight" state="frozen"/>
      <selection activeCell="E5" sqref="E5:E8"/>
      <selection pane="topRight" activeCell="E5" sqref="E5:E8"/>
      <selection pane="bottomLeft" activeCell="E5" sqref="E5:E8"/>
      <selection pane="bottomRight" activeCell="K7" sqref="K7"/>
    </sheetView>
  </sheetViews>
  <sheetFormatPr defaultRowHeight="15" x14ac:dyDescent="0.25"/>
  <cols>
    <col min="3" max="3" width="9.140625" style="3"/>
    <col min="4" max="4" width="26.140625" style="6" customWidth="1"/>
    <col min="5" max="5" width="22.140625" style="6" customWidth="1"/>
    <col min="6" max="6" width="9.140625" style="6"/>
    <col min="7" max="7" width="13.7109375" style="6" customWidth="1"/>
    <col min="8" max="8" width="22.7109375" style="6" customWidth="1"/>
    <col min="9" max="9" width="9.140625" style="6"/>
  </cols>
  <sheetData>
    <row r="5" spans="3:9" ht="36" customHeight="1" x14ac:dyDescent="0.25">
      <c r="C5" s="4" t="s">
        <v>161</v>
      </c>
      <c r="D5" s="5" t="s">
        <v>45</v>
      </c>
      <c r="E5" s="5" t="s">
        <v>46</v>
      </c>
      <c r="F5" s="98" t="s">
        <v>47</v>
      </c>
      <c r="G5" s="99"/>
      <c r="H5" s="5" t="s">
        <v>159</v>
      </c>
      <c r="I5" s="5" t="s">
        <v>160</v>
      </c>
    </row>
    <row r="6" spans="3:9" ht="18.75" customHeight="1" x14ac:dyDescent="0.25">
      <c r="D6" s="5"/>
      <c r="E6" s="5"/>
      <c r="F6" s="5"/>
      <c r="G6" s="5"/>
      <c r="H6" s="5"/>
      <c r="I6" s="5"/>
    </row>
    <row r="7" spans="3:9" x14ac:dyDescent="0.25">
      <c r="C7" s="116">
        <v>1</v>
      </c>
      <c r="D7" s="87" t="s">
        <v>153</v>
      </c>
      <c r="E7" s="5" t="s">
        <v>86</v>
      </c>
      <c r="F7" s="5" t="s">
        <v>48</v>
      </c>
      <c r="G7" s="5"/>
      <c r="H7" s="5" t="s">
        <v>49</v>
      </c>
      <c r="I7" s="5">
        <v>1</v>
      </c>
    </row>
    <row r="8" spans="3:9" x14ac:dyDescent="0.25">
      <c r="C8" s="117"/>
      <c r="D8" s="87"/>
      <c r="E8" s="5"/>
      <c r="F8" s="5" t="s">
        <v>48</v>
      </c>
      <c r="G8" s="5"/>
      <c r="H8" s="5" t="s">
        <v>50</v>
      </c>
      <c r="I8" s="5">
        <v>1</v>
      </c>
    </row>
    <row r="9" spans="3:9" x14ac:dyDescent="0.25">
      <c r="C9" s="117"/>
      <c r="D9" s="87"/>
      <c r="E9" s="5" t="s">
        <v>87</v>
      </c>
      <c r="F9" s="5" t="s">
        <v>51</v>
      </c>
      <c r="G9" s="5"/>
      <c r="H9" s="5" t="s">
        <v>52</v>
      </c>
      <c r="I9" s="5">
        <v>1</v>
      </c>
    </row>
    <row r="10" spans="3:9" x14ac:dyDescent="0.25">
      <c r="C10" s="117"/>
      <c r="D10" s="87"/>
      <c r="E10" s="5"/>
      <c r="F10" s="5" t="s">
        <v>51</v>
      </c>
      <c r="G10" s="5"/>
      <c r="H10" s="5" t="s">
        <v>53</v>
      </c>
      <c r="I10" s="5">
        <v>1</v>
      </c>
    </row>
    <row r="11" spans="3:9" x14ac:dyDescent="0.25">
      <c r="C11" s="117"/>
      <c r="D11" s="87"/>
      <c r="E11" s="5" t="s">
        <v>88</v>
      </c>
      <c r="F11" s="5" t="s">
        <v>48</v>
      </c>
      <c r="G11" s="5"/>
      <c r="H11" s="5" t="s">
        <v>50</v>
      </c>
      <c r="I11" s="5">
        <v>2</v>
      </c>
    </row>
    <row r="12" spans="3:9" x14ac:dyDescent="0.25">
      <c r="C12" s="117"/>
      <c r="D12" s="87"/>
      <c r="E12" s="5"/>
      <c r="F12" s="5" t="s">
        <v>48</v>
      </c>
      <c r="G12" s="5"/>
      <c r="H12" s="5" t="s">
        <v>54</v>
      </c>
      <c r="I12" s="5">
        <v>2</v>
      </c>
    </row>
    <row r="13" spans="3:9" x14ac:dyDescent="0.25">
      <c r="C13" s="117"/>
      <c r="D13" s="87"/>
      <c r="E13" s="5" t="s">
        <v>89</v>
      </c>
      <c r="F13" s="5" t="s">
        <v>51</v>
      </c>
      <c r="G13" s="5"/>
      <c r="H13" s="5" t="s">
        <v>53</v>
      </c>
      <c r="I13" s="5">
        <v>2</v>
      </c>
    </row>
    <row r="14" spans="3:9" x14ac:dyDescent="0.25">
      <c r="C14" s="117"/>
      <c r="D14" s="87"/>
      <c r="E14" s="5"/>
      <c r="F14" s="5" t="s">
        <v>51</v>
      </c>
      <c r="G14" s="5"/>
      <c r="H14" s="5" t="s">
        <v>55</v>
      </c>
      <c r="I14" s="5">
        <v>2</v>
      </c>
    </row>
    <row r="15" spans="3:9" x14ac:dyDescent="0.25">
      <c r="C15" s="117"/>
      <c r="D15" s="87"/>
      <c r="E15" s="5" t="s">
        <v>90</v>
      </c>
      <c r="F15" s="5" t="s">
        <v>51</v>
      </c>
      <c r="G15" s="5"/>
      <c r="H15" s="5" t="s">
        <v>53</v>
      </c>
      <c r="I15" s="5">
        <v>1</v>
      </c>
    </row>
    <row r="16" spans="3:9" x14ac:dyDescent="0.25">
      <c r="C16" s="117"/>
      <c r="D16" s="87"/>
      <c r="E16" s="5" t="s">
        <v>91</v>
      </c>
      <c r="F16" s="5" t="s">
        <v>48</v>
      </c>
      <c r="G16" s="5"/>
      <c r="H16" s="5" t="s">
        <v>50</v>
      </c>
      <c r="I16" s="5">
        <v>4</v>
      </c>
    </row>
    <row r="17" spans="3:9" x14ac:dyDescent="0.25">
      <c r="C17" s="117"/>
      <c r="D17" s="87"/>
      <c r="E17" s="5"/>
      <c r="F17" s="5" t="s">
        <v>48</v>
      </c>
      <c r="G17" s="5"/>
      <c r="H17" s="5" t="s">
        <v>49</v>
      </c>
      <c r="I17" s="5">
        <v>2</v>
      </c>
    </row>
    <row r="18" spans="3:9" x14ac:dyDescent="0.25">
      <c r="C18" s="117"/>
      <c r="D18" s="87"/>
      <c r="E18" s="5" t="s">
        <v>92</v>
      </c>
      <c r="F18" s="5" t="s">
        <v>51</v>
      </c>
      <c r="G18" s="5"/>
      <c r="H18" s="5" t="s">
        <v>53</v>
      </c>
      <c r="I18" s="5">
        <v>4</v>
      </c>
    </row>
    <row r="19" spans="3:9" x14ac:dyDescent="0.25">
      <c r="C19" s="117"/>
      <c r="D19" s="87"/>
      <c r="E19" s="5"/>
      <c r="F19" s="5" t="s">
        <v>51</v>
      </c>
      <c r="G19" s="5"/>
      <c r="H19" s="5" t="s">
        <v>52</v>
      </c>
      <c r="I19" s="5">
        <v>2</v>
      </c>
    </row>
    <row r="20" spans="3:9" x14ac:dyDescent="0.25">
      <c r="C20" s="117"/>
      <c r="D20" s="87"/>
      <c r="E20" s="5" t="s">
        <v>93</v>
      </c>
      <c r="F20" s="5" t="s">
        <v>51</v>
      </c>
      <c r="G20" s="5"/>
      <c r="H20" s="5" t="s">
        <v>53</v>
      </c>
      <c r="I20" s="5">
        <v>1</v>
      </c>
    </row>
    <row r="21" spans="3:9" x14ac:dyDescent="0.25">
      <c r="C21" s="117"/>
      <c r="D21" s="87"/>
      <c r="E21" s="5" t="s">
        <v>94</v>
      </c>
      <c r="F21" s="5" t="s">
        <v>48</v>
      </c>
      <c r="G21" s="5"/>
      <c r="H21" s="5" t="s">
        <v>53</v>
      </c>
      <c r="I21" s="5">
        <v>4</v>
      </c>
    </row>
    <row r="22" spans="3:9" x14ac:dyDescent="0.25">
      <c r="C22" s="117"/>
      <c r="D22" s="87"/>
      <c r="E22" s="5"/>
      <c r="F22" s="5" t="s">
        <v>48</v>
      </c>
      <c r="G22" s="5"/>
      <c r="H22" s="5" t="s">
        <v>52</v>
      </c>
      <c r="I22" s="5">
        <v>2</v>
      </c>
    </row>
    <row r="23" spans="3:9" x14ac:dyDescent="0.25">
      <c r="C23" s="117"/>
      <c r="D23" s="87"/>
      <c r="E23" s="5"/>
      <c r="F23" s="5" t="s">
        <v>56</v>
      </c>
      <c r="G23" s="5"/>
      <c r="H23" s="5" t="s">
        <v>50</v>
      </c>
      <c r="I23" s="5">
        <v>4</v>
      </c>
    </row>
    <row r="24" spans="3:9" x14ac:dyDescent="0.25">
      <c r="C24" s="117"/>
      <c r="D24" s="87"/>
      <c r="E24" s="5"/>
      <c r="F24" s="5" t="s">
        <v>56</v>
      </c>
      <c r="G24" s="5"/>
      <c r="H24" s="5" t="s">
        <v>49</v>
      </c>
      <c r="I24" s="5">
        <v>2</v>
      </c>
    </row>
    <row r="25" spans="3:9" x14ac:dyDescent="0.25">
      <c r="C25" s="117"/>
      <c r="D25" s="87"/>
      <c r="E25" s="5" t="s">
        <v>95</v>
      </c>
      <c r="F25" s="5" t="s">
        <v>51</v>
      </c>
      <c r="G25" s="5"/>
      <c r="H25" s="5" t="s">
        <v>53</v>
      </c>
      <c r="I25" s="5">
        <v>4</v>
      </c>
    </row>
    <row r="26" spans="3:9" x14ac:dyDescent="0.25">
      <c r="C26" s="117"/>
      <c r="D26" s="87"/>
      <c r="E26" s="5"/>
      <c r="F26" s="5" t="s">
        <v>51</v>
      </c>
      <c r="G26" s="5"/>
      <c r="H26" s="5" t="s">
        <v>52</v>
      </c>
      <c r="I26" s="5">
        <v>2</v>
      </c>
    </row>
    <row r="27" spans="3:9" x14ac:dyDescent="0.25">
      <c r="C27" s="117"/>
      <c r="D27" s="87"/>
      <c r="E27" s="5" t="s">
        <v>96</v>
      </c>
      <c r="F27" s="5" t="s">
        <v>51</v>
      </c>
      <c r="G27" s="5"/>
      <c r="H27" s="5" t="s">
        <v>53</v>
      </c>
      <c r="I27" s="5">
        <v>1</v>
      </c>
    </row>
    <row r="28" spans="3:9" x14ac:dyDescent="0.25">
      <c r="C28" s="117"/>
      <c r="D28" s="87"/>
      <c r="E28" s="5" t="s">
        <v>57</v>
      </c>
      <c r="F28" s="5" t="s">
        <v>48</v>
      </c>
      <c r="G28" s="5"/>
      <c r="H28" s="5" t="s">
        <v>53</v>
      </c>
      <c r="I28" s="5">
        <v>1</v>
      </c>
    </row>
    <row r="29" spans="3:9" x14ac:dyDescent="0.25">
      <c r="C29" s="117"/>
      <c r="D29" s="87"/>
      <c r="E29" s="5" t="s">
        <v>97</v>
      </c>
      <c r="F29" s="5" t="s">
        <v>48</v>
      </c>
      <c r="G29" s="5"/>
      <c r="H29" s="5" t="s">
        <v>53</v>
      </c>
      <c r="I29" s="5">
        <v>4</v>
      </c>
    </row>
    <row r="30" spans="3:9" x14ac:dyDescent="0.25">
      <c r="C30" s="117"/>
      <c r="D30" s="87"/>
      <c r="E30" s="5"/>
      <c r="F30" s="5" t="s">
        <v>58</v>
      </c>
      <c r="G30" s="5"/>
      <c r="H30" s="5" t="s">
        <v>50</v>
      </c>
      <c r="I30" s="5">
        <v>4</v>
      </c>
    </row>
    <row r="31" spans="3:9" x14ac:dyDescent="0.25">
      <c r="C31" s="117"/>
      <c r="D31" s="87"/>
      <c r="E31" s="5" t="s">
        <v>98</v>
      </c>
      <c r="F31" s="5" t="s">
        <v>51</v>
      </c>
      <c r="G31" s="5"/>
      <c r="H31" s="5" t="s">
        <v>53</v>
      </c>
      <c r="I31" s="5">
        <v>4</v>
      </c>
    </row>
    <row r="32" spans="3:9" x14ac:dyDescent="0.25">
      <c r="C32" s="117"/>
      <c r="D32" s="87"/>
      <c r="E32" s="5" t="s">
        <v>99</v>
      </c>
      <c r="F32" s="5" t="s">
        <v>48</v>
      </c>
      <c r="G32" s="5"/>
      <c r="H32" s="5" t="s">
        <v>53</v>
      </c>
      <c r="I32" s="5">
        <v>1</v>
      </c>
    </row>
    <row r="33" spans="3:9" x14ac:dyDescent="0.25">
      <c r="C33" s="117"/>
      <c r="D33" s="87"/>
      <c r="E33" s="5"/>
      <c r="F33" s="5" t="s">
        <v>58</v>
      </c>
      <c r="G33" s="5"/>
      <c r="H33" s="5" t="s">
        <v>50</v>
      </c>
      <c r="I33" s="5">
        <v>1</v>
      </c>
    </row>
    <row r="34" spans="3:9" x14ac:dyDescent="0.25">
      <c r="C34" s="117"/>
      <c r="D34" s="87"/>
      <c r="E34" s="5" t="s">
        <v>100</v>
      </c>
      <c r="F34" s="5" t="s">
        <v>51</v>
      </c>
      <c r="G34" s="5"/>
      <c r="H34" s="5" t="s">
        <v>53</v>
      </c>
      <c r="I34" s="5">
        <v>1</v>
      </c>
    </row>
    <row r="35" spans="3:9" x14ac:dyDescent="0.25">
      <c r="C35" s="117"/>
      <c r="D35" s="87"/>
      <c r="E35" s="5" t="s">
        <v>101</v>
      </c>
      <c r="F35" s="5" t="s">
        <v>48</v>
      </c>
      <c r="G35" s="5"/>
      <c r="H35" s="5" t="s">
        <v>53</v>
      </c>
      <c r="I35" s="5">
        <v>4</v>
      </c>
    </row>
    <row r="36" spans="3:9" x14ac:dyDescent="0.25">
      <c r="C36" s="117"/>
      <c r="D36" s="87"/>
      <c r="E36" s="5"/>
      <c r="F36" s="5" t="s">
        <v>48</v>
      </c>
      <c r="G36" s="5"/>
      <c r="H36" s="5" t="s">
        <v>52</v>
      </c>
      <c r="I36" s="5">
        <v>2</v>
      </c>
    </row>
    <row r="37" spans="3:9" x14ac:dyDescent="0.25">
      <c r="C37" s="117"/>
      <c r="D37" s="87"/>
      <c r="E37" s="5"/>
      <c r="F37" s="5" t="s">
        <v>58</v>
      </c>
      <c r="G37" s="5"/>
      <c r="H37" s="5" t="s">
        <v>50</v>
      </c>
      <c r="I37" s="5">
        <v>4</v>
      </c>
    </row>
    <row r="38" spans="3:9" x14ac:dyDescent="0.25">
      <c r="C38" s="117"/>
      <c r="D38" s="87"/>
      <c r="E38" s="5"/>
      <c r="F38" s="5" t="s">
        <v>58</v>
      </c>
      <c r="G38" s="5"/>
      <c r="H38" s="5" t="s">
        <v>49</v>
      </c>
      <c r="I38" s="5">
        <v>2</v>
      </c>
    </row>
    <row r="39" spans="3:9" x14ac:dyDescent="0.25">
      <c r="C39" s="117"/>
      <c r="D39" s="87"/>
      <c r="E39" s="5" t="s">
        <v>102</v>
      </c>
      <c r="F39" s="5" t="s">
        <v>59</v>
      </c>
      <c r="G39" s="5"/>
      <c r="H39" s="5" t="s">
        <v>60</v>
      </c>
      <c r="I39" s="5">
        <v>4</v>
      </c>
    </row>
    <row r="40" spans="3:9" x14ac:dyDescent="0.25">
      <c r="C40" s="117"/>
      <c r="D40" s="87"/>
      <c r="E40" s="5" t="s">
        <v>103</v>
      </c>
      <c r="F40" s="5" t="s">
        <v>48</v>
      </c>
      <c r="G40" s="5"/>
      <c r="H40" s="5" t="s">
        <v>53</v>
      </c>
      <c r="I40" s="5">
        <v>1</v>
      </c>
    </row>
    <row r="41" spans="3:9" x14ac:dyDescent="0.25">
      <c r="C41" s="117"/>
      <c r="D41" s="87"/>
      <c r="E41" s="5"/>
      <c r="F41" s="5" t="s">
        <v>48</v>
      </c>
      <c r="G41" s="5"/>
      <c r="H41" s="5" t="s">
        <v>55</v>
      </c>
      <c r="I41" s="5">
        <v>2</v>
      </c>
    </row>
    <row r="42" spans="3:9" x14ac:dyDescent="0.25">
      <c r="C42" s="117"/>
      <c r="D42" s="87"/>
      <c r="E42" s="5"/>
      <c r="F42" s="5" t="s">
        <v>48</v>
      </c>
      <c r="G42" s="5"/>
      <c r="H42" s="5" t="s">
        <v>61</v>
      </c>
      <c r="I42" s="5">
        <v>1</v>
      </c>
    </row>
    <row r="43" spans="3:9" x14ac:dyDescent="0.25">
      <c r="C43" s="117"/>
      <c r="D43" s="87"/>
      <c r="E43" s="5"/>
      <c r="F43" s="5" t="s">
        <v>58</v>
      </c>
      <c r="G43" s="5"/>
      <c r="H43" s="5" t="s">
        <v>50</v>
      </c>
      <c r="I43" s="5">
        <v>1</v>
      </c>
    </row>
    <row r="44" spans="3:9" x14ac:dyDescent="0.25">
      <c r="C44" s="117"/>
      <c r="D44" s="87"/>
      <c r="E44" s="5"/>
      <c r="F44" s="5" t="s">
        <v>58</v>
      </c>
      <c r="G44" s="5"/>
      <c r="H44" s="5" t="s">
        <v>54</v>
      </c>
      <c r="I44" s="5">
        <v>2</v>
      </c>
    </row>
    <row r="45" spans="3:9" x14ac:dyDescent="0.25">
      <c r="C45" s="117"/>
      <c r="D45" s="87"/>
      <c r="E45" s="5"/>
      <c r="F45" s="5" t="s">
        <v>58</v>
      </c>
      <c r="G45" s="5"/>
      <c r="H45" s="5" t="s">
        <v>62</v>
      </c>
      <c r="I45" s="5">
        <v>1</v>
      </c>
    </row>
    <row r="46" spans="3:9" x14ac:dyDescent="0.25">
      <c r="C46" s="117"/>
      <c r="D46" s="87"/>
      <c r="E46" s="5" t="s">
        <v>104</v>
      </c>
      <c r="F46" s="5" t="s">
        <v>59</v>
      </c>
      <c r="G46" s="5"/>
      <c r="H46" s="5" t="s">
        <v>63</v>
      </c>
      <c r="I46" s="5">
        <v>2</v>
      </c>
    </row>
    <row r="47" spans="3:9" x14ac:dyDescent="0.25">
      <c r="C47" s="117"/>
      <c r="D47" s="87"/>
      <c r="E47" s="5"/>
      <c r="F47" s="5" t="s">
        <v>59</v>
      </c>
      <c r="G47" s="5"/>
      <c r="H47" s="5" t="s">
        <v>64</v>
      </c>
      <c r="I47" s="5">
        <v>2</v>
      </c>
    </row>
    <row r="48" spans="3:9" x14ac:dyDescent="0.25">
      <c r="C48" s="117"/>
      <c r="D48" s="87"/>
      <c r="E48" s="5" t="s">
        <v>105</v>
      </c>
      <c r="F48" s="5" t="s">
        <v>48</v>
      </c>
      <c r="G48" s="5"/>
      <c r="H48" s="5" t="s">
        <v>53</v>
      </c>
      <c r="I48" s="5">
        <v>2</v>
      </c>
    </row>
    <row r="49" spans="3:9" x14ac:dyDescent="0.25">
      <c r="C49" s="117"/>
      <c r="D49" s="87"/>
      <c r="E49" s="5"/>
      <c r="F49" s="5" t="s">
        <v>48</v>
      </c>
      <c r="G49" s="5"/>
      <c r="H49" s="5" t="s">
        <v>55</v>
      </c>
      <c r="I49" s="5">
        <v>2</v>
      </c>
    </row>
    <row r="50" spans="3:9" x14ac:dyDescent="0.25">
      <c r="C50" s="117"/>
      <c r="D50" s="87"/>
      <c r="E50" s="5"/>
      <c r="F50" s="5" t="s">
        <v>58</v>
      </c>
      <c r="G50" s="5"/>
      <c r="H50" s="5" t="s">
        <v>50</v>
      </c>
      <c r="I50" s="5">
        <v>2</v>
      </c>
    </row>
    <row r="51" spans="3:9" x14ac:dyDescent="0.25">
      <c r="C51" s="117"/>
      <c r="D51" s="87"/>
      <c r="E51" s="5"/>
      <c r="F51" s="5" t="s">
        <v>58</v>
      </c>
      <c r="G51" s="5"/>
      <c r="H51" s="5" t="s">
        <v>54</v>
      </c>
      <c r="I51" s="5">
        <v>2</v>
      </c>
    </row>
    <row r="52" spans="3:9" x14ac:dyDescent="0.25">
      <c r="C52" s="117"/>
      <c r="D52" s="87"/>
      <c r="E52" s="5" t="s">
        <v>106</v>
      </c>
      <c r="F52" s="5" t="s">
        <v>51</v>
      </c>
      <c r="G52" s="5"/>
      <c r="H52" s="5" t="s">
        <v>53</v>
      </c>
      <c r="I52" s="5">
        <v>2</v>
      </c>
    </row>
    <row r="53" spans="3:9" x14ac:dyDescent="0.25">
      <c r="C53" s="117"/>
      <c r="D53" s="87"/>
      <c r="E53" s="5"/>
      <c r="F53" s="5" t="s">
        <v>51</v>
      </c>
      <c r="G53" s="5"/>
      <c r="H53" s="5" t="s">
        <v>55</v>
      </c>
      <c r="I53" s="5">
        <v>2</v>
      </c>
    </row>
    <row r="54" spans="3:9" x14ac:dyDescent="0.25">
      <c r="C54" s="117"/>
      <c r="D54" s="87" t="s">
        <v>154</v>
      </c>
      <c r="E54" s="5" t="s">
        <v>107</v>
      </c>
      <c r="F54" s="5" t="s">
        <v>48</v>
      </c>
      <c r="G54" s="5"/>
      <c r="H54" s="5" t="s">
        <v>65</v>
      </c>
      <c r="I54" s="5">
        <v>4</v>
      </c>
    </row>
    <row r="55" spans="3:9" x14ac:dyDescent="0.25">
      <c r="C55" s="117"/>
      <c r="D55" s="87"/>
      <c r="E55" s="5"/>
      <c r="F55" s="5" t="s">
        <v>48</v>
      </c>
      <c r="G55" s="5"/>
      <c r="H55" s="5" t="s">
        <v>54</v>
      </c>
      <c r="I55" s="5">
        <v>4</v>
      </c>
    </row>
    <row r="56" spans="3:9" x14ac:dyDescent="0.25">
      <c r="C56" s="117"/>
      <c r="D56" s="87"/>
      <c r="E56" s="5"/>
      <c r="F56" s="5" t="s">
        <v>48</v>
      </c>
      <c r="G56" s="5"/>
      <c r="H56" s="5" t="s">
        <v>62</v>
      </c>
      <c r="I56" s="5">
        <v>1</v>
      </c>
    </row>
    <row r="57" spans="3:9" x14ac:dyDescent="0.25">
      <c r="C57" s="117"/>
      <c r="D57" s="87"/>
      <c r="E57" s="5" t="s">
        <v>108</v>
      </c>
      <c r="F57" s="5" t="s">
        <v>51</v>
      </c>
      <c r="G57" s="5"/>
      <c r="H57" s="5" t="s">
        <v>53</v>
      </c>
      <c r="I57" s="5">
        <v>1</v>
      </c>
    </row>
    <row r="58" spans="3:9" x14ac:dyDescent="0.25">
      <c r="C58" s="117"/>
      <c r="D58" s="87"/>
      <c r="E58" s="5" t="s">
        <v>109</v>
      </c>
      <c r="F58" s="5" t="s">
        <v>51</v>
      </c>
      <c r="G58" s="5"/>
      <c r="H58" s="5" t="s">
        <v>53</v>
      </c>
      <c r="I58" s="5">
        <v>4</v>
      </c>
    </row>
    <row r="59" spans="3:9" x14ac:dyDescent="0.25">
      <c r="C59" s="117"/>
      <c r="D59" s="87"/>
      <c r="E59" s="5" t="s">
        <v>110</v>
      </c>
      <c r="F59" s="5" t="s">
        <v>48</v>
      </c>
      <c r="G59" s="5"/>
      <c r="H59" s="5" t="s">
        <v>50</v>
      </c>
      <c r="I59" s="5">
        <v>4</v>
      </c>
    </row>
    <row r="60" spans="3:9" x14ac:dyDescent="0.25">
      <c r="C60" s="117"/>
      <c r="D60" s="87"/>
      <c r="E60" s="5"/>
      <c r="F60" s="5" t="s">
        <v>48</v>
      </c>
      <c r="G60" s="5"/>
      <c r="H60" s="5" t="s">
        <v>49</v>
      </c>
      <c r="I60" s="5">
        <v>2</v>
      </c>
    </row>
    <row r="61" spans="3:9" x14ac:dyDescent="0.25">
      <c r="C61" s="117"/>
      <c r="D61" s="87"/>
      <c r="E61" s="5" t="s">
        <v>111</v>
      </c>
      <c r="F61" s="5" t="s">
        <v>51</v>
      </c>
      <c r="G61" s="5"/>
      <c r="H61" s="5" t="s">
        <v>53</v>
      </c>
      <c r="I61" s="5">
        <v>1</v>
      </c>
    </row>
    <row r="62" spans="3:9" x14ac:dyDescent="0.25">
      <c r="C62" s="117"/>
      <c r="D62" s="87"/>
      <c r="E62" s="5" t="s">
        <v>112</v>
      </c>
      <c r="F62" s="5" t="s">
        <v>51</v>
      </c>
      <c r="G62" s="5"/>
      <c r="H62" s="5" t="s">
        <v>53</v>
      </c>
      <c r="I62" s="5">
        <v>4</v>
      </c>
    </row>
    <row r="63" spans="3:9" x14ac:dyDescent="0.25">
      <c r="C63" s="117"/>
      <c r="D63" s="87"/>
      <c r="E63" s="5" t="s">
        <v>66</v>
      </c>
      <c r="F63" s="5" t="s">
        <v>48</v>
      </c>
      <c r="G63" s="5"/>
      <c r="H63" s="5" t="s">
        <v>50</v>
      </c>
      <c r="I63" s="5">
        <v>4</v>
      </c>
    </row>
    <row r="64" spans="3:9" x14ac:dyDescent="0.25">
      <c r="C64" s="117"/>
      <c r="D64" s="87"/>
      <c r="E64" s="5"/>
      <c r="F64" s="5" t="s">
        <v>48</v>
      </c>
      <c r="G64" s="5"/>
      <c r="H64" s="5" t="s">
        <v>49</v>
      </c>
      <c r="I64" s="5">
        <v>2</v>
      </c>
    </row>
    <row r="65" spans="3:9" x14ac:dyDescent="0.25">
      <c r="C65" s="117"/>
      <c r="D65" s="87"/>
      <c r="E65" s="5" t="s">
        <v>113</v>
      </c>
      <c r="F65" s="5" t="s">
        <v>51</v>
      </c>
      <c r="G65" s="5"/>
      <c r="H65" s="5" t="s">
        <v>53</v>
      </c>
      <c r="I65" s="5">
        <v>1</v>
      </c>
    </row>
    <row r="66" spans="3:9" x14ac:dyDescent="0.25">
      <c r="C66" s="117"/>
      <c r="D66" s="87"/>
      <c r="E66" s="5" t="s">
        <v>114</v>
      </c>
      <c r="F66" s="5" t="s">
        <v>51</v>
      </c>
      <c r="G66" s="5"/>
      <c r="H66" s="5" t="s">
        <v>53</v>
      </c>
      <c r="I66" s="5">
        <v>4</v>
      </c>
    </row>
    <row r="67" spans="3:9" x14ac:dyDescent="0.25">
      <c r="C67" s="117"/>
      <c r="D67" s="87"/>
      <c r="E67" s="5" t="s">
        <v>115</v>
      </c>
      <c r="F67" s="5" t="s">
        <v>48</v>
      </c>
      <c r="G67" s="5"/>
      <c r="H67" s="5" t="s">
        <v>53</v>
      </c>
      <c r="I67" s="5">
        <v>4</v>
      </c>
    </row>
    <row r="68" spans="3:9" x14ac:dyDescent="0.25">
      <c r="C68" s="117"/>
      <c r="D68" s="87"/>
      <c r="E68" s="5"/>
      <c r="F68" s="5" t="s">
        <v>48</v>
      </c>
      <c r="G68" s="5"/>
      <c r="H68" s="5" t="s">
        <v>55</v>
      </c>
      <c r="I68" s="5">
        <v>4</v>
      </c>
    </row>
    <row r="69" spans="3:9" x14ac:dyDescent="0.25">
      <c r="C69" s="117"/>
      <c r="D69" s="87"/>
      <c r="E69" s="5"/>
      <c r="F69" s="5" t="s">
        <v>48</v>
      </c>
      <c r="G69" s="5"/>
      <c r="H69" s="5" t="s">
        <v>61</v>
      </c>
      <c r="I69" s="5">
        <v>1</v>
      </c>
    </row>
    <row r="70" spans="3:9" x14ac:dyDescent="0.25">
      <c r="C70" s="117"/>
      <c r="D70" s="87"/>
      <c r="E70" s="5"/>
      <c r="F70" s="5" t="s">
        <v>58</v>
      </c>
      <c r="G70" s="5"/>
      <c r="H70" s="5" t="s">
        <v>50</v>
      </c>
      <c r="I70" s="5">
        <v>4</v>
      </c>
    </row>
    <row r="71" spans="3:9" x14ac:dyDescent="0.25">
      <c r="C71" s="117"/>
      <c r="D71" s="87"/>
      <c r="E71" s="5"/>
      <c r="F71" s="5" t="s">
        <v>58</v>
      </c>
      <c r="G71" s="5"/>
      <c r="H71" s="5" t="s">
        <v>54</v>
      </c>
      <c r="I71" s="5">
        <v>4</v>
      </c>
    </row>
    <row r="72" spans="3:9" x14ac:dyDescent="0.25">
      <c r="C72" s="117"/>
      <c r="D72" s="87"/>
      <c r="E72" s="5"/>
      <c r="F72" s="5" t="s">
        <v>58</v>
      </c>
      <c r="G72" s="5"/>
      <c r="H72" s="5" t="s">
        <v>62</v>
      </c>
      <c r="I72" s="5">
        <v>1</v>
      </c>
    </row>
    <row r="73" spans="3:9" x14ac:dyDescent="0.25">
      <c r="C73" s="117"/>
      <c r="D73" s="87"/>
      <c r="E73" s="5" t="s">
        <v>116</v>
      </c>
      <c r="F73" s="5" t="s">
        <v>51</v>
      </c>
      <c r="G73" s="5"/>
      <c r="H73" s="5" t="s">
        <v>53</v>
      </c>
      <c r="I73" s="5">
        <v>1</v>
      </c>
    </row>
    <row r="74" spans="3:9" x14ac:dyDescent="0.25">
      <c r="C74" s="117"/>
      <c r="D74" s="87"/>
      <c r="E74" s="5" t="s">
        <v>117</v>
      </c>
      <c r="F74" s="5" t="s">
        <v>51</v>
      </c>
      <c r="G74" s="5"/>
      <c r="H74" s="5" t="s">
        <v>53</v>
      </c>
      <c r="I74" s="5">
        <v>4</v>
      </c>
    </row>
    <row r="75" spans="3:9" x14ac:dyDescent="0.25">
      <c r="C75" s="117"/>
      <c r="D75" s="87"/>
      <c r="E75" s="5"/>
      <c r="F75" s="5" t="s">
        <v>51</v>
      </c>
      <c r="G75" s="5"/>
      <c r="H75" s="5" t="s">
        <v>52</v>
      </c>
      <c r="I75" s="5">
        <v>2</v>
      </c>
    </row>
    <row r="76" spans="3:9" x14ac:dyDescent="0.25">
      <c r="C76" s="117"/>
      <c r="D76" s="87"/>
      <c r="E76" s="5" t="s">
        <v>118</v>
      </c>
      <c r="F76" s="5" t="s">
        <v>48</v>
      </c>
      <c r="G76" s="5"/>
      <c r="H76" s="5" t="s">
        <v>50</v>
      </c>
      <c r="I76" s="5">
        <v>1</v>
      </c>
    </row>
    <row r="77" spans="3:9" x14ac:dyDescent="0.25">
      <c r="C77" s="117"/>
      <c r="D77" s="87"/>
      <c r="E77" s="5"/>
      <c r="F77" s="5" t="s">
        <v>48</v>
      </c>
      <c r="G77" s="5"/>
      <c r="H77" s="5" t="s">
        <v>54</v>
      </c>
      <c r="I77" s="5">
        <v>1</v>
      </c>
    </row>
    <row r="78" spans="3:9" x14ac:dyDescent="0.25">
      <c r="C78" s="117"/>
      <c r="D78" s="87"/>
      <c r="E78" s="5" t="s">
        <v>119</v>
      </c>
      <c r="F78" s="5" t="s">
        <v>48</v>
      </c>
      <c r="G78" s="5"/>
      <c r="H78" s="5" t="s">
        <v>50</v>
      </c>
      <c r="I78" s="5">
        <v>1</v>
      </c>
    </row>
    <row r="79" spans="3:9" x14ac:dyDescent="0.25">
      <c r="C79" s="117"/>
      <c r="D79" s="87"/>
      <c r="E79" s="5"/>
      <c r="F79" s="5" t="s">
        <v>48</v>
      </c>
      <c r="G79" s="5"/>
      <c r="H79" s="5" t="s">
        <v>54</v>
      </c>
      <c r="I79" s="5">
        <v>1</v>
      </c>
    </row>
    <row r="80" spans="3:9" x14ac:dyDescent="0.25">
      <c r="C80" s="117"/>
      <c r="D80" s="87"/>
      <c r="E80" s="5" t="s">
        <v>120</v>
      </c>
      <c r="F80" s="5" t="s">
        <v>48</v>
      </c>
      <c r="G80" s="5"/>
      <c r="H80" s="5" t="s">
        <v>50</v>
      </c>
      <c r="I80" s="5">
        <v>1</v>
      </c>
    </row>
    <row r="81" spans="3:9" x14ac:dyDescent="0.25">
      <c r="C81" s="117"/>
      <c r="D81" s="87"/>
      <c r="E81" s="5" t="s">
        <v>121</v>
      </c>
      <c r="F81" s="5" t="s">
        <v>48</v>
      </c>
      <c r="G81" s="5"/>
      <c r="H81" s="5" t="s">
        <v>50</v>
      </c>
      <c r="I81" s="5">
        <v>1</v>
      </c>
    </row>
    <row r="82" spans="3:9" x14ac:dyDescent="0.25">
      <c r="C82" s="117"/>
      <c r="D82" s="87"/>
      <c r="E82" s="5" t="s">
        <v>122</v>
      </c>
      <c r="F82" s="5" t="s">
        <v>48</v>
      </c>
      <c r="G82" s="5"/>
      <c r="H82" s="5" t="s">
        <v>50</v>
      </c>
      <c r="I82" s="5">
        <v>1</v>
      </c>
    </row>
    <row r="83" spans="3:9" x14ac:dyDescent="0.25">
      <c r="C83" s="117"/>
      <c r="D83" s="87"/>
      <c r="E83" s="5"/>
      <c r="F83" s="5" t="s">
        <v>48</v>
      </c>
      <c r="G83" s="5"/>
      <c r="H83" s="5" t="s">
        <v>54</v>
      </c>
      <c r="I83" s="5">
        <v>1</v>
      </c>
    </row>
    <row r="84" spans="3:9" x14ac:dyDescent="0.25">
      <c r="C84" s="117"/>
      <c r="D84" s="87"/>
      <c r="E84" s="5" t="s">
        <v>123</v>
      </c>
      <c r="F84" s="5" t="s">
        <v>48</v>
      </c>
      <c r="G84" s="5"/>
      <c r="H84" s="5" t="s">
        <v>53</v>
      </c>
      <c r="I84" s="5">
        <v>1</v>
      </c>
    </row>
    <row r="85" spans="3:9" x14ac:dyDescent="0.25">
      <c r="C85" s="117"/>
      <c r="D85" s="87"/>
      <c r="E85" s="5"/>
      <c r="F85" s="5" t="s">
        <v>48</v>
      </c>
      <c r="G85" s="5"/>
      <c r="H85" s="5" t="s">
        <v>55</v>
      </c>
      <c r="I85" s="5">
        <v>2</v>
      </c>
    </row>
    <row r="86" spans="3:9" x14ac:dyDescent="0.25">
      <c r="C86" s="117"/>
      <c r="D86" s="87"/>
      <c r="E86" s="5"/>
      <c r="F86" s="5" t="s">
        <v>48</v>
      </c>
      <c r="G86" s="5"/>
      <c r="H86" s="5" t="s">
        <v>61</v>
      </c>
      <c r="I86" s="5">
        <v>1</v>
      </c>
    </row>
    <row r="87" spans="3:9" x14ac:dyDescent="0.25">
      <c r="C87" s="117"/>
      <c r="D87" s="87"/>
      <c r="E87" s="5"/>
      <c r="F87" s="5" t="s">
        <v>58</v>
      </c>
      <c r="G87" s="5"/>
      <c r="H87" s="5" t="s">
        <v>50</v>
      </c>
      <c r="I87" s="5">
        <v>1</v>
      </c>
    </row>
    <row r="88" spans="3:9" x14ac:dyDescent="0.25">
      <c r="C88" s="117"/>
      <c r="D88" s="87"/>
      <c r="E88" s="5"/>
      <c r="F88" s="5" t="s">
        <v>58</v>
      </c>
      <c r="G88" s="5"/>
      <c r="H88" s="5" t="s">
        <v>54</v>
      </c>
      <c r="I88" s="5">
        <v>2</v>
      </c>
    </row>
    <row r="89" spans="3:9" x14ac:dyDescent="0.25">
      <c r="C89" s="117"/>
      <c r="D89" s="87"/>
      <c r="E89" s="5"/>
      <c r="F89" s="5" t="s">
        <v>58</v>
      </c>
      <c r="G89" s="5"/>
      <c r="H89" s="5" t="s">
        <v>62</v>
      </c>
      <c r="I89" s="5">
        <v>1</v>
      </c>
    </row>
    <row r="90" spans="3:9" x14ac:dyDescent="0.25">
      <c r="C90" s="117"/>
      <c r="D90" s="87"/>
      <c r="E90" s="5" t="s">
        <v>124</v>
      </c>
      <c r="F90" s="5" t="s">
        <v>51</v>
      </c>
      <c r="G90" s="5"/>
      <c r="H90" s="5" t="s">
        <v>53</v>
      </c>
      <c r="I90" s="5">
        <v>1</v>
      </c>
    </row>
    <row r="91" spans="3:9" x14ac:dyDescent="0.25">
      <c r="C91" s="117"/>
      <c r="D91" s="87"/>
      <c r="E91" s="5"/>
      <c r="F91" s="5" t="s">
        <v>51</v>
      </c>
      <c r="G91" s="5"/>
      <c r="H91" s="5" t="s">
        <v>55</v>
      </c>
      <c r="I91" s="5">
        <v>2</v>
      </c>
    </row>
    <row r="92" spans="3:9" x14ac:dyDescent="0.25">
      <c r="C92" s="117"/>
      <c r="D92" s="87"/>
      <c r="E92" s="5"/>
      <c r="F92" s="5" t="s">
        <v>51</v>
      </c>
      <c r="G92" s="5"/>
      <c r="H92" s="5" t="s">
        <v>61</v>
      </c>
      <c r="I92" s="5">
        <v>1</v>
      </c>
    </row>
    <row r="93" spans="3:9" x14ac:dyDescent="0.25">
      <c r="C93" s="117"/>
      <c r="D93" s="87"/>
      <c r="E93" s="5" t="s">
        <v>125</v>
      </c>
      <c r="F93" s="5" t="s">
        <v>48</v>
      </c>
      <c r="G93" s="5"/>
      <c r="H93" s="5" t="s">
        <v>50</v>
      </c>
      <c r="I93" s="5">
        <v>1</v>
      </c>
    </row>
    <row r="94" spans="3:9" x14ac:dyDescent="0.25">
      <c r="C94" s="117"/>
      <c r="D94" s="87"/>
      <c r="E94" s="5"/>
      <c r="F94" s="5" t="s">
        <v>48</v>
      </c>
      <c r="G94" s="5"/>
      <c r="H94" s="5" t="s">
        <v>54</v>
      </c>
      <c r="I94" s="5">
        <v>2</v>
      </c>
    </row>
    <row r="95" spans="3:9" x14ac:dyDescent="0.25">
      <c r="C95" s="117"/>
      <c r="D95" s="87"/>
      <c r="E95" s="5"/>
      <c r="F95" s="5" t="s">
        <v>48</v>
      </c>
      <c r="G95" s="5"/>
      <c r="H95" s="5" t="s">
        <v>62</v>
      </c>
      <c r="I95" s="5">
        <v>1</v>
      </c>
    </row>
    <row r="96" spans="3:9" x14ac:dyDescent="0.25">
      <c r="C96" s="117"/>
      <c r="D96" s="87"/>
      <c r="E96" s="5" t="s">
        <v>126</v>
      </c>
      <c r="F96" s="5" t="s">
        <v>48</v>
      </c>
      <c r="G96" s="5"/>
      <c r="H96" s="5" t="s">
        <v>50</v>
      </c>
      <c r="I96" s="5">
        <v>1</v>
      </c>
    </row>
    <row r="97" spans="3:9" x14ac:dyDescent="0.25">
      <c r="C97" s="117"/>
      <c r="D97" s="87"/>
      <c r="E97" s="5"/>
      <c r="F97" s="5" t="s">
        <v>48</v>
      </c>
      <c r="G97" s="5"/>
      <c r="H97" s="5" t="s">
        <v>54</v>
      </c>
      <c r="I97" s="5">
        <v>1</v>
      </c>
    </row>
    <row r="98" spans="3:9" x14ac:dyDescent="0.25">
      <c r="C98" s="117"/>
      <c r="D98" s="87"/>
      <c r="E98" s="5" t="s">
        <v>127</v>
      </c>
      <c r="F98" s="5" t="s">
        <v>48</v>
      </c>
      <c r="G98" s="5"/>
      <c r="H98" s="5" t="s">
        <v>50</v>
      </c>
      <c r="I98" s="5">
        <v>6</v>
      </c>
    </row>
    <row r="99" spans="3:9" x14ac:dyDescent="0.25">
      <c r="C99" s="117"/>
      <c r="D99" s="87"/>
      <c r="E99" s="5"/>
      <c r="F99" s="5" t="s">
        <v>48</v>
      </c>
      <c r="G99" s="5"/>
      <c r="H99" s="5" t="s">
        <v>54</v>
      </c>
      <c r="I99" s="5">
        <v>3</v>
      </c>
    </row>
    <row r="100" spans="3:9" x14ac:dyDescent="0.25">
      <c r="C100" s="117"/>
      <c r="D100" s="87"/>
      <c r="E100" s="5" t="s">
        <v>128</v>
      </c>
      <c r="F100" s="5" t="s">
        <v>51</v>
      </c>
      <c r="G100" s="5"/>
      <c r="H100" s="5" t="s">
        <v>53</v>
      </c>
      <c r="I100" s="5">
        <v>1</v>
      </c>
    </row>
    <row r="101" spans="3:9" x14ac:dyDescent="0.25">
      <c r="C101" s="117"/>
      <c r="D101" s="87"/>
      <c r="E101" s="5" t="s">
        <v>129</v>
      </c>
      <c r="F101" s="5" t="s">
        <v>51</v>
      </c>
      <c r="G101" s="5"/>
      <c r="H101" s="5" t="s">
        <v>53</v>
      </c>
      <c r="I101" s="5">
        <v>4</v>
      </c>
    </row>
    <row r="102" spans="3:9" x14ac:dyDescent="0.25">
      <c r="C102" s="117"/>
      <c r="D102" s="87"/>
      <c r="E102" s="5"/>
      <c r="F102" s="5" t="s">
        <v>51</v>
      </c>
      <c r="G102" s="5"/>
      <c r="H102" s="5" t="s">
        <v>52</v>
      </c>
      <c r="I102" s="5">
        <v>2</v>
      </c>
    </row>
    <row r="103" spans="3:9" x14ac:dyDescent="0.25">
      <c r="C103" s="117"/>
      <c r="D103" s="87"/>
      <c r="E103" s="5" t="s">
        <v>130</v>
      </c>
      <c r="F103" s="5" t="s">
        <v>48</v>
      </c>
      <c r="G103" s="5"/>
      <c r="H103" s="5" t="s">
        <v>50</v>
      </c>
      <c r="I103" s="5">
        <v>1</v>
      </c>
    </row>
    <row r="104" spans="3:9" x14ac:dyDescent="0.25">
      <c r="C104" s="117"/>
      <c r="D104" s="87"/>
      <c r="E104" s="5"/>
      <c r="F104" s="5" t="s">
        <v>48</v>
      </c>
      <c r="G104" s="5"/>
      <c r="H104" s="5" t="s">
        <v>54</v>
      </c>
      <c r="I104" s="5">
        <v>2</v>
      </c>
    </row>
    <row r="105" spans="3:9" x14ac:dyDescent="0.25">
      <c r="C105" s="117"/>
      <c r="D105" s="87"/>
      <c r="E105" s="5"/>
      <c r="F105" s="5" t="s">
        <v>48</v>
      </c>
      <c r="G105" s="5"/>
      <c r="H105" s="5" t="s">
        <v>62</v>
      </c>
      <c r="I105" s="5">
        <v>1</v>
      </c>
    </row>
    <row r="106" spans="3:9" x14ac:dyDescent="0.25">
      <c r="C106" s="117"/>
      <c r="D106" s="87"/>
      <c r="E106" s="5" t="s">
        <v>131</v>
      </c>
      <c r="F106" s="5" t="s">
        <v>48</v>
      </c>
      <c r="G106" s="5"/>
      <c r="H106" s="5" t="s">
        <v>50</v>
      </c>
      <c r="I106" s="5">
        <v>4</v>
      </c>
    </row>
    <row r="107" spans="3:9" x14ac:dyDescent="0.25">
      <c r="C107" s="117"/>
      <c r="D107" s="87"/>
      <c r="E107" s="5"/>
      <c r="F107" s="5" t="s">
        <v>48</v>
      </c>
      <c r="G107" s="5"/>
      <c r="H107" s="5" t="s">
        <v>54</v>
      </c>
      <c r="I107" s="5">
        <v>4</v>
      </c>
    </row>
    <row r="108" spans="3:9" x14ac:dyDescent="0.25">
      <c r="C108" s="117"/>
      <c r="D108" s="87"/>
      <c r="E108" s="5"/>
      <c r="F108" s="5" t="s">
        <v>48</v>
      </c>
      <c r="G108" s="5"/>
      <c r="H108" s="5" t="s">
        <v>62</v>
      </c>
      <c r="I108" s="5">
        <v>1</v>
      </c>
    </row>
    <row r="109" spans="3:9" x14ac:dyDescent="0.25">
      <c r="C109" s="117"/>
      <c r="D109" s="87"/>
      <c r="E109" s="5" t="s">
        <v>132</v>
      </c>
      <c r="F109" s="5" t="s">
        <v>51</v>
      </c>
      <c r="G109" s="5"/>
      <c r="H109" s="5" t="s">
        <v>53</v>
      </c>
      <c r="I109" s="5">
        <v>1</v>
      </c>
    </row>
    <row r="110" spans="3:9" x14ac:dyDescent="0.25">
      <c r="C110" s="117"/>
      <c r="D110" s="87"/>
      <c r="E110" s="5" t="s">
        <v>133</v>
      </c>
      <c r="F110" s="5" t="s">
        <v>51</v>
      </c>
      <c r="G110" s="5"/>
      <c r="H110" s="5" t="s">
        <v>53</v>
      </c>
      <c r="I110" s="5">
        <v>4</v>
      </c>
    </row>
    <row r="111" spans="3:9" x14ac:dyDescent="0.25">
      <c r="C111" s="117"/>
      <c r="D111" s="87"/>
      <c r="E111" s="5"/>
      <c r="F111" s="5" t="s">
        <v>51</v>
      </c>
      <c r="G111" s="5"/>
      <c r="H111" s="5" t="s">
        <v>52</v>
      </c>
      <c r="I111" s="5">
        <v>2</v>
      </c>
    </row>
    <row r="112" spans="3:9" x14ac:dyDescent="0.25">
      <c r="C112" s="117"/>
      <c r="D112" s="87"/>
      <c r="E112" s="5" t="s">
        <v>134</v>
      </c>
      <c r="F112" s="5" t="s">
        <v>48</v>
      </c>
      <c r="G112" s="5"/>
      <c r="H112" s="5" t="s">
        <v>50</v>
      </c>
      <c r="I112" s="5">
        <v>4</v>
      </c>
    </row>
    <row r="113" spans="3:9" x14ac:dyDescent="0.25">
      <c r="C113" s="117"/>
      <c r="D113" s="87"/>
      <c r="E113" s="5"/>
      <c r="F113" s="5" t="s">
        <v>48</v>
      </c>
      <c r="G113" s="5"/>
      <c r="H113" s="5" t="s">
        <v>49</v>
      </c>
      <c r="I113" s="5">
        <v>2</v>
      </c>
    </row>
    <row r="114" spans="3:9" x14ac:dyDescent="0.25">
      <c r="C114" s="117"/>
      <c r="D114" s="87"/>
      <c r="E114" s="5" t="s">
        <v>135</v>
      </c>
      <c r="F114" s="5" t="s">
        <v>51</v>
      </c>
      <c r="G114" s="5"/>
      <c r="H114" s="5" t="s">
        <v>53</v>
      </c>
      <c r="I114" s="5">
        <v>1</v>
      </c>
    </row>
    <row r="115" spans="3:9" x14ac:dyDescent="0.25">
      <c r="C115" s="117"/>
      <c r="D115" s="87"/>
      <c r="E115" s="5" t="s">
        <v>136</v>
      </c>
      <c r="F115" s="5" t="s">
        <v>51</v>
      </c>
      <c r="G115" s="5"/>
      <c r="H115" s="5" t="s">
        <v>53</v>
      </c>
      <c r="I115" s="5">
        <v>2</v>
      </c>
    </row>
    <row r="116" spans="3:9" x14ac:dyDescent="0.25">
      <c r="C116" s="117"/>
      <c r="D116" s="87"/>
      <c r="E116" s="5"/>
      <c r="F116" s="5" t="s">
        <v>51</v>
      </c>
      <c r="G116" s="5"/>
      <c r="H116" s="5" t="s">
        <v>55</v>
      </c>
      <c r="I116" s="5">
        <v>2</v>
      </c>
    </row>
    <row r="117" spans="3:9" x14ac:dyDescent="0.25">
      <c r="C117" s="117"/>
      <c r="D117" s="87" t="s">
        <v>155</v>
      </c>
      <c r="E117" s="5" t="s">
        <v>137</v>
      </c>
      <c r="F117" s="5" t="s">
        <v>48</v>
      </c>
      <c r="G117" s="5"/>
      <c r="H117" s="5" t="s">
        <v>53</v>
      </c>
      <c r="I117" s="5">
        <v>2</v>
      </c>
    </row>
    <row r="118" spans="3:9" x14ac:dyDescent="0.25">
      <c r="C118" s="117"/>
      <c r="D118" s="87"/>
      <c r="E118" s="5"/>
      <c r="F118" s="5" t="s">
        <v>48</v>
      </c>
      <c r="G118" s="5"/>
      <c r="H118" s="5" t="s">
        <v>55</v>
      </c>
      <c r="I118" s="5">
        <v>2</v>
      </c>
    </row>
    <row r="119" spans="3:9" x14ac:dyDescent="0.25">
      <c r="C119" s="117"/>
      <c r="D119" s="87"/>
      <c r="E119" s="5" t="s">
        <v>138</v>
      </c>
      <c r="F119" s="5" t="s">
        <v>51</v>
      </c>
      <c r="G119" s="5"/>
      <c r="H119" s="5" t="s">
        <v>53</v>
      </c>
      <c r="I119" s="5">
        <v>2</v>
      </c>
    </row>
    <row r="120" spans="3:9" x14ac:dyDescent="0.25">
      <c r="C120" s="117"/>
      <c r="D120" s="87"/>
      <c r="E120" s="5"/>
      <c r="F120" s="5" t="s">
        <v>51</v>
      </c>
      <c r="G120" s="5"/>
      <c r="H120" s="5" t="s">
        <v>55</v>
      </c>
      <c r="I120" s="5">
        <v>2</v>
      </c>
    </row>
    <row r="121" spans="3:9" x14ac:dyDescent="0.25">
      <c r="C121" s="117"/>
      <c r="D121" s="87"/>
      <c r="E121" s="5" t="s">
        <v>139</v>
      </c>
      <c r="F121" s="5" t="s">
        <v>51</v>
      </c>
      <c r="G121" s="5"/>
      <c r="H121" s="5" t="s">
        <v>53</v>
      </c>
      <c r="I121" s="5">
        <v>1</v>
      </c>
    </row>
    <row r="122" spans="3:9" x14ac:dyDescent="0.25">
      <c r="C122" s="117"/>
      <c r="D122" s="87"/>
      <c r="E122" s="5" t="s">
        <v>140</v>
      </c>
      <c r="F122" s="5" t="s">
        <v>48</v>
      </c>
      <c r="G122" s="5"/>
      <c r="H122" s="5" t="s">
        <v>50</v>
      </c>
      <c r="I122" s="5">
        <v>1</v>
      </c>
    </row>
    <row r="123" spans="3:9" x14ac:dyDescent="0.25">
      <c r="C123" s="117"/>
      <c r="D123" s="87"/>
      <c r="E123" s="5"/>
      <c r="F123" s="5" t="s">
        <v>48</v>
      </c>
      <c r="G123" s="5"/>
      <c r="H123" s="5" t="s">
        <v>54</v>
      </c>
      <c r="I123" s="5">
        <v>2</v>
      </c>
    </row>
    <row r="124" spans="3:9" x14ac:dyDescent="0.25">
      <c r="C124" s="117"/>
      <c r="D124" s="87"/>
      <c r="E124" s="5"/>
      <c r="F124" s="5" t="s">
        <v>48</v>
      </c>
      <c r="G124" s="5"/>
      <c r="H124" s="5" t="s">
        <v>62</v>
      </c>
      <c r="I124" s="5">
        <v>1</v>
      </c>
    </row>
    <row r="125" spans="3:9" x14ac:dyDescent="0.25">
      <c r="C125" s="117"/>
      <c r="D125" s="87"/>
      <c r="E125" s="5" t="s">
        <v>141</v>
      </c>
      <c r="F125" s="5" t="s">
        <v>51</v>
      </c>
      <c r="G125" s="5"/>
      <c r="H125" s="5" t="s">
        <v>53</v>
      </c>
      <c r="I125" s="5">
        <v>1</v>
      </c>
    </row>
    <row r="126" spans="3:9" x14ac:dyDescent="0.25">
      <c r="C126" s="117"/>
      <c r="D126" s="87"/>
      <c r="E126" s="5"/>
      <c r="F126" s="5" t="s">
        <v>51</v>
      </c>
      <c r="G126" s="5"/>
      <c r="H126" s="5" t="s">
        <v>55</v>
      </c>
      <c r="I126" s="5">
        <v>2</v>
      </c>
    </row>
    <row r="127" spans="3:9" x14ac:dyDescent="0.25">
      <c r="C127" s="117"/>
      <c r="D127" s="87"/>
      <c r="E127" s="5"/>
      <c r="F127" s="5" t="s">
        <v>51</v>
      </c>
      <c r="G127" s="5"/>
      <c r="H127" s="5" t="s">
        <v>61</v>
      </c>
      <c r="I127" s="5">
        <v>1</v>
      </c>
    </row>
    <row r="128" spans="3:9" x14ac:dyDescent="0.25">
      <c r="C128" s="117"/>
      <c r="D128" s="87"/>
      <c r="E128" s="5" t="s">
        <v>142</v>
      </c>
      <c r="F128" s="5" t="s">
        <v>48</v>
      </c>
      <c r="G128" s="5"/>
      <c r="H128" s="5" t="s">
        <v>53</v>
      </c>
      <c r="I128" s="5">
        <v>2</v>
      </c>
    </row>
    <row r="129" spans="3:9" x14ac:dyDescent="0.25">
      <c r="C129" s="117"/>
      <c r="D129" s="87"/>
      <c r="E129" s="5"/>
      <c r="F129" s="5" t="s">
        <v>48</v>
      </c>
      <c r="G129" s="5"/>
      <c r="H129" s="5" t="s">
        <v>55</v>
      </c>
      <c r="I129" s="5">
        <v>2</v>
      </c>
    </row>
    <row r="130" spans="3:9" x14ac:dyDescent="0.25">
      <c r="C130" s="117"/>
      <c r="D130" s="87"/>
      <c r="E130" s="5" t="s">
        <v>143</v>
      </c>
      <c r="F130" s="5" t="s">
        <v>51</v>
      </c>
      <c r="G130" s="5"/>
      <c r="H130" s="5" t="s">
        <v>53</v>
      </c>
      <c r="I130" s="5">
        <v>2</v>
      </c>
    </row>
    <row r="131" spans="3:9" x14ac:dyDescent="0.25">
      <c r="C131" s="117"/>
      <c r="D131" s="87"/>
      <c r="E131" s="5"/>
      <c r="F131" s="5" t="s">
        <v>51</v>
      </c>
      <c r="G131" s="5"/>
      <c r="H131" s="5" t="s">
        <v>55</v>
      </c>
      <c r="I131" s="5">
        <v>2</v>
      </c>
    </row>
    <row r="132" spans="3:9" x14ac:dyDescent="0.25">
      <c r="C132" s="117"/>
      <c r="D132" s="87"/>
      <c r="E132" s="5" t="s">
        <v>144</v>
      </c>
      <c r="F132" s="5" t="s">
        <v>51</v>
      </c>
      <c r="G132" s="5"/>
      <c r="H132" s="5" t="s">
        <v>53</v>
      </c>
      <c r="I132" s="5">
        <v>1</v>
      </c>
    </row>
    <row r="133" spans="3:9" x14ac:dyDescent="0.25">
      <c r="C133" s="117"/>
      <c r="D133" s="87"/>
      <c r="E133" s="5" t="s">
        <v>145</v>
      </c>
      <c r="F133" s="5" t="s">
        <v>48</v>
      </c>
      <c r="G133" s="5"/>
      <c r="H133" s="5" t="s">
        <v>50</v>
      </c>
      <c r="I133" s="5">
        <v>1</v>
      </c>
    </row>
    <row r="134" spans="3:9" x14ac:dyDescent="0.25">
      <c r="C134" s="117"/>
      <c r="D134" s="87"/>
      <c r="E134" s="5"/>
      <c r="F134" s="5" t="s">
        <v>48</v>
      </c>
      <c r="G134" s="5"/>
      <c r="H134" s="5" t="s">
        <v>54</v>
      </c>
      <c r="I134" s="5">
        <v>1</v>
      </c>
    </row>
    <row r="135" spans="3:9" x14ac:dyDescent="0.25">
      <c r="C135" s="117"/>
      <c r="D135" s="87"/>
      <c r="E135" s="5" t="s">
        <v>146</v>
      </c>
      <c r="F135" s="5" t="s">
        <v>51</v>
      </c>
      <c r="G135" s="5"/>
      <c r="H135" s="5" t="s">
        <v>53</v>
      </c>
      <c r="I135" s="5">
        <v>1</v>
      </c>
    </row>
    <row r="136" spans="3:9" x14ac:dyDescent="0.25">
      <c r="C136" s="117"/>
      <c r="D136" s="87"/>
      <c r="E136" s="5"/>
      <c r="F136" s="5" t="s">
        <v>51</v>
      </c>
      <c r="G136" s="5"/>
      <c r="H136" s="5" t="s">
        <v>55</v>
      </c>
      <c r="I136" s="5">
        <v>1</v>
      </c>
    </row>
    <row r="137" spans="3:9" x14ac:dyDescent="0.25">
      <c r="C137" s="117"/>
      <c r="D137" s="87"/>
      <c r="E137" s="5" t="s">
        <v>147</v>
      </c>
      <c r="F137" s="5" t="s">
        <v>48</v>
      </c>
      <c r="G137" s="5"/>
      <c r="H137" s="5" t="s">
        <v>53</v>
      </c>
      <c r="I137" s="5">
        <v>1</v>
      </c>
    </row>
    <row r="138" spans="3:9" x14ac:dyDescent="0.25">
      <c r="C138" s="117"/>
      <c r="D138" s="87"/>
      <c r="E138" s="5"/>
      <c r="F138" s="5" t="s">
        <v>48</v>
      </c>
      <c r="G138" s="5"/>
      <c r="H138" s="5" t="s">
        <v>55</v>
      </c>
      <c r="I138" s="5">
        <v>2</v>
      </c>
    </row>
    <row r="139" spans="3:9" x14ac:dyDescent="0.25">
      <c r="C139" s="117"/>
      <c r="D139" s="87"/>
      <c r="E139" s="5"/>
      <c r="F139" s="5" t="s">
        <v>48</v>
      </c>
      <c r="G139" s="5"/>
      <c r="H139" s="5" t="s">
        <v>61</v>
      </c>
      <c r="I139" s="5">
        <v>1</v>
      </c>
    </row>
    <row r="140" spans="3:9" x14ac:dyDescent="0.25">
      <c r="C140" s="117"/>
      <c r="D140" s="87"/>
      <c r="E140" s="5"/>
      <c r="F140" s="5" t="s">
        <v>58</v>
      </c>
      <c r="G140" s="5"/>
      <c r="H140" s="5" t="s">
        <v>50</v>
      </c>
      <c r="I140" s="5">
        <v>1</v>
      </c>
    </row>
    <row r="141" spans="3:9" x14ac:dyDescent="0.25">
      <c r="C141" s="117"/>
      <c r="D141" s="87"/>
      <c r="E141" s="5"/>
      <c r="F141" s="5" t="s">
        <v>58</v>
      </c>
      <c r="G141" s="5"/>
      <c r="H141" s="5" t="s">
        <v>54</v>
      </c>
      <c r="I141" s="5">
        <v>2</v>
      </c>
    </row>
    <row r="142" spans="3:9" x14ac:dyDescent="0.25">
      <c r="C142" s="117"/>
      <c r="D142" s="87"/>
      <c r="E142" s="5"/>
      <c r="F142" s="5" t="s">
        <v>58</v>
      </c>
      <c r="G142" s="5"/>
      <c r="H142" s="5" t="s">
        <v>62</v>
      </c>
      <c r="I142" s="5">
        <v>1</v>
      </c>
    </row>
    <row r="143" spans="3:9" x14ac:dyDescent="0.25">
      <c r="C143" s="117"/>
      <c r="D143" s="87"/>
      <c r="E143" s="5" t="s">
        <v>148</v>
      </c>
      <c r="F143" s="5" t="s">
        <v>51</v>
      </c>
      <c r="G143" s="5"/>
      <c r="H143" s="5" t="s">
        <v>53</v>
      </c>
      <c r="I143" s="5">
        <v>1</v>
      </c>
    </row>
    <row r="144" spans="3:9" x14ac:dyDescent="0.25">
      <c r="C144" s="117"/>
      <c r="D144" s="87"/>
      <c r="E144" s="5"/>
      <c r="F144" s="5" t="s">
        <v>51</v>
      </c>
      <c r="G144" s="5"/>
      <c r="H144" s="5" t="s">
        <v>55</v>
      </c>
      <c r="I144" s="5">
        <v>2</v>
      </c>
    </row>
    <row r="145" spans="3:9" x14ac:dyDescent="0.25">
      <c r="C145" s="117"/>
      <c r="D145" s="87"/>
      <c r="E145" s="5"/>
      <c r="F145" s="5" t="s">
        <v>51</v>
      </c>
      <c r="G145" s="5"/>
      <c r="H145" s="5" t="s">
        <v>61</v>
      </c>
      <c r="I145" s="5">
        <v>1</v>
      </c>
    </row>
    <row r="146" spans="3:9" x14ac:dyDescent="0.25">
      <c r="C146" s="117"/>
      <c r="D146" s="87"/>
      <c r="E146" s="5" t="s">
        <v>149</v>
      </c>
      <c r="F146" s="5" t="s">
        <v>48</v>
      </c>
      <c r="G146" s="5"/>
      <c r="H146" s="5" t="s">
        <v>53</v>
      </c>
      <c r="I146" s="5">
        <v>1</v>
      </c>
    </row>
    <row r="147" spans="3:9" x14ac:dyDescent="0.25">
      <c r="C147" s="117"/>
      <c r="D147" s="87"/>
      <c r="E147" s="5" t="s">
        <v>150</v>
      </c>
      <c r="F147" s="5" t="s">
        <v>51</v>
      </c>
      <c r="G147" s="5"/>
      <c r="H147" s="5" t="s">
        <v>55</v>
      </c>
      <c r="I147" s="5">
        <v>1</v>
      </c>
    </row>
    <row r="148" spans="3:9" x14ac:dyDescent="0.25">
      <c r="C148" s="117"/>
      <c r="D148" s="87"/>
      <c r="E148" s="5"/>
      <c r="F148" s="5" t="s">
        <v>51</v>
      </c>
      <c r="G148" s="5"/>
      <c r="H148" s="5" t="s">
        <v>61</v>
      </c>
      <c r="I148" s="5">
        <v>1</v>
      </c>
    </row>
    <row r="149" spans="3:9" x14ac:dyDescent="0.25">
      <c r="C149" s="117"/>
      <c r="D149" s="87"/>
      <c r="E149" s="5" t="s">
        <v>151</v>
      </c>
      <c r="F149" s="5" t="s">
        <v>48</v>
      </c>
      <c r="G149" s="5"/>
      <c r="H149" s="5" t="s">
        <v>53</v>
      </c>
      <c r="I149" s="5">
        <v>2</v>
      </c>
    </row>
    <row r="150" spans="3:9" x14ac:dyDescent="0.25">
      <c r="C150" s="117"/>
      <c r="D150" s="87"/>
      <c r="E150" s="5"/>
      <c r="F150" s="5" t="s">
        <v>48</v>
      </c>
      <c r="G150" s="5"/>
      <c r="H150" s="5" t="s">
        <v>55</v>
      </c>
      <c r="I150" s="5">
        <v>2</v>
      </c>
    </row>
    <row r="151" spans="3:9" x14ac:dyDescent="0.25">
      <c r="C151" s="117"/>
      <c r="D151" s="87"/>
      <c r="E151" s="5"/>
      <c r="F151" s="5" t="s">
        <v>58</v>
      </c>
      <c r="G151" s="5"/>
      <c r="H151" s="5" t="s">
        <v>50</v>
      </c>
      <c r="I151" s="5">
        <v>2</v>
      </c>
    </row>
    <row r="152" spans="3:9" x14ac:dyDescent="0.25">
      <c r="C152" s="117"/>
      <c r="D152" s="87"/>
      <c r="E152" s="5"/>
      <c r="F152" s="5" t="s">
        <v>58</v>
      </c>
      <c r="G152" s="5"/>
      <c r="H152" s="5" t="s">
        <v>54</v>
      </c>
      <c r="I152" s="5">
        <v>2</v>
      </c>
    </row>
    <row r="153" spans="3:9" ht="22.5" x14ac:dyDescent="0.25">
      <c r="C153" s="117"/>
      <c r="D153" s="87"/>
      <c r="E153" s="5" t="s">
        <v>152</v>
      </c>
      <c r="F153" s="5" t="s">
        <v>67</v>
      </c>
      <c r="G153" s="5"/>
      <c r="H153" s="5"/>
      <c r="I153" s="5"/>
    </row>
    <row r="154" spans="3:9" x14ac:dyDescent="0.25">
      <c r="C154" s="117"/>
      <c r="D154" s="87" t="s">
        <v>156</v>
      </c>
      <c r="E154" s="5" t="s">
        <v>68</v>
      </c>
      <c r="F154" s="5" t="s">
        <v>48</v>
      </c>
      <c r="G154" s="5"/>
      <c r="H154" s="5" t="s">
        <v>50</v>
      </c>
      <c r="I154" s="5">
        <v>2</v>
      </c>
    </row>
    <row r="155" spans="3:9" x14ac:dyDescent="0.25">
      <c r="C155" s="117"/>
      <c r="D155" s="87"/>
      <c r="E155" s="5"/>
      <c r="F155" s="5" t="s">
        <v>48</v>
      </c>
      <c r="G155" s="5"/>
      <c r="H155" s="5" t="s">
        <v>54</v>
      </c>
      <c r="I155" s="5">
        <v>2</v>
      </c>
    </row>
    <row r="156" spans="3:9" x14ac:dyDescent="0.25">
      <c r="C156" s="117"/>
      <c r="D156" s="87"/>
      <c r="E156" s="5" t="s">
        <v>69</v>
      </c>
      <c r="F156" s="5" t="s">
        <v>51</v>
      </c>
      <c r="G156" s="5"/>
      <c r="H156" s="5" t="s">
        <v>53</v>
      </c>
      <c r="I156" s="5">
        <v>2</v>
      </c>
    </row>
    <row r="157" spans="3:9" x14ac:dyDescent="0.25">
      <c r="C157" s="117"/>
      <c r="D157" s="87"/>
      <c r="E157" s="5"/>
      <c r="F157" s="5" t="s">
        <v>51</v>
      </c>
      <c r="G157" s="5"/>
      <c r="H157" s="5" t="s">
        <v>55</v>
      </c>
      <c r="I157" s="5">
        <v>2</v>
      </c>
    </row>
    <row r="158" spans="3:9" x14ac:dyDescent="0.25">
      <c r="C158" s="117"/>
      <c r="D158" s="87"/>
      <c r="E158" s="5" t="s">
        <v>70</v>
      </c>
      <c r="F158" s="5" t="s">
        <v>48</v>
      </c>
      <c r="G158" s="5"/>
      <c r="H158" s="5" t="s">
        <v>55</v>
      </c>
      <c r="I158" s="5">
        <v>1</v>
      </c>
    </row>
    <row r="159" spans="3:9" x14ac:dyDescent="0.25">
      <c r="C159" s="117"/>
      <c r="D159" s="87"/>
      <c r="E159" s="5"/>
      <c r="F159" s="5" t="s">
        <v>48</v>
      </c>
      <c r="G159" s="5"/>
      <c r="H159" s="5" t="s">
        <v>61</v>
      </c>
      <c r="I159" s="5">
        <v>1</v>
      </c>
    </row>
    <row r="160" spans="3:9" x14ac:dyDescent="0.25">
      <c r="C160" s="117"/>
      <c r="D160" s="87" t="s">
        <v>157</v>
      </c>
      <c r="E160" s="5" t="s">
        <v>71</v>
      </c>
      <c r="F160" s="5" t="s">
        <v>48</v>
      </c>
      <c r="G160" s="5"/>
      <c r="H160" s="5" t="s">
        <v>53</v>
      </c>
      <c r="I160" s="5">
        <v>9</v>
      </c>
    </row>
    <row r="161" spans="3:9" x14ac:dyDescent="0.25">
      <c r="C161" s="117"/>
      <c r="D161" s="87"/>
      <c r="E161" s="5"/>
      <c r="F161" s="5" t="s">
        <v>58</v>
      </c>
      <c r="G161" s="5"/>
      <c r="H161" s="5" t="s">
        <v>50</v>
      </c>
      <c r="I161" s="5">
        <v>9</v>
      </c>
    </row>
    <row r="162" spans="3:9" x14ac:dyDescent="0.25">
      <c r="C162" s="117"/>
      <c r="D162" s="87"/>
      <c r="E162" s="5" t="s">
        <v>72</v>
      </c>
      <c r="F162" s="5" t="s">
        <v>51</v>
      </c>
      <c r="G162" s="5"/>
      <c r="H162" s="5" t="s">
        <v>53</v>
      </c>
      <c r="I162" s="5">
        <v>9</v>
      </c>
    </row>
    <row r="163" spans="3:9" x14ac:dyDescent="0.25">
      <c r="C163" s="117"/>
      <c r="D163" s="87"/>
      <c r="E163" s="5" t="s">
        <v>73</v>
      </c>
      <c r="F163" s="5" t="s">
        <v>48</v>
      </c>
      <c r="G163" s="5"/>
      <c r="H163" s="5" t="s">
        <v>53</v>
      </c>
      <c r="I163" s="5">
        <v>4</v>
      </c>
    </row>
    <row r="164" spans="3:9" x14ac:dyDescent="0.25">
      <c r="C164" s="117"/>
      <c r="D164" s="87"/>
      <c r="E164" s="5"/>
      <c r="F164" s="5" t="s">
        <v>58</v>
      </c>
      <c r="G164" s="5"/>
      <c r="H164" s="5" t="s">
        <v>50</v>
      </c>
      <c r="I164" s="5">
        <v>4</v>
      </c>
    </row>
    <row r="165" spans="3:9" x14ac:dyDescent="0.25">
      <c r="C165" s="117"/>
      <c r="D165" s="87"/>
      <c r="E165" s="5" t="s">
        <v>74</v>
      </c>
      <c r="F165" s="5" t="s">
        <v>51</v>
      </c>
      <c r="G165" s="5"/>
      <c r="H165" s="5" t="s">
        <v>53</v>
      </c>
      <c r="I165" s="5">
        <v>4</v>
      </c>
    </row>
    <row r="166" spans="3:9" x14ac:dyDescent="0.25">
      <c r="C166" s="117"/>
      <c r="D166" s="87"/>
      <c r="E166" s="5" t="s">
        <v>75</v>
      </c>
      <c r="F166" s="5" t="s">
        <v>48</v>
      </c>
      <c r="G166" s="5"/>
      <c r="H166" s="5" t="s">
        <v>53</v>
      </c>
      <c r="I166" s="5">
        <v>1</v>
      </c>
    </row>
    <row r="167" spans="3:9" x14ac:dyDescent="0.25">
      <c r="C167" s="117"/>
      <c r="D167" s="87"/>
      <c r="E167" s="5"/>
      <c r="F167" s="5" t="s">
        <v>58</v>
      </c>
      <c r="G167" s="5"/>
      <c r="H167" s="5" t="s">
        <v>50</v>
      </c>
      <c r="I167" s="5">
        <v>1</v>
      </c>
    </row>
    <row r="168" spans="3:9" x14ac:dyDescent="0.25">
      <c r="C168" s="117"/>
      <c r="D168" s="87"/>
      <c r="E168" s="5" t="s">
        <v>76</v>
      </c>
      <c r="F168" s="5" t="s">
        <v>51</v>
      </c>
      <c r="G168" s="5"/>
      <c r="H168" s="5" t="s">
        <v>53</v>
      </c>
      <c r="I168" s="5">
        <v>1</v>
      </c>
    </row>
    <row r="169" spans="3:9" x14ac:dyDescent="0.25">
      <c r="C169" s="117"/>
      <c r="D169" s="87"/>
      <c r="E169" s="5" t="s">
        <v>77</v>
      </c>
      <c r="F169" s="5" t="s">
        <v>48</v>
      </c>
      <c r="G169" s="5"/>
      <c r="H169" s="5" t="s">
        <v>50</v>
      </c>
      <c r="I169" s="5">
        <v>1</v>
      </c>
    </row>
    <row r="170" spans="3:9" x14ac:dyDescent="0.25">
      <c r="C170" s="117"/>
      <c r="D170" s="87"/>
      <c r="E170" s="5" t="s">
        <v>78</v>
      </c>
      <c r="F170" s="5" t="s">
        <v>51</v>
      </c>
      <c r="G170" s="5"/>
      <c r="H170" s="5" t="s">
        <v>53</v>
      </c>
      <c r="I170" s="5">
        <v>1</v>
      </c>
    </row>
    <row r="171" spans="3:9" x14ac:dyDescent="0.25">
      <c r="C171" s="117"/>
      <c r="D171" s="87" t="s">
        <v>158</v>
      </c>
      <c r="E171" s="5" t="s">
        <v>79</v>
      </c>
      <c r="F171" s="5" t="s">
        <v>48</v>
      </c>
      <c r="G171" s="5"/>
      <c r="H171" s="5" t="s">
        <v>80</v>
      </c>
      <c r="I171" s="5">
        <v>1</v>
      </c>
    </row>
    <row r="172" spans="3:9" x14ac:dyDescent="0.25">
      <c r="C172" s="117"/>
      <c r="D172" s="87"/>
      <c r="E172" s="5" t="s">
        <v>81</v>
      </c>
      <c r="F172" s="5" t="s">
        <v>48</v>
      </c>
      <c r="G172" s="5"/>
      <c r="H172" s="5" t="s">
        <v>80</v>
      </c>
      <c r="I172" s="5">
        <v>1</v>
      </c>
    </row>
    <row r="173" spans="3:9" x14ac:dyDescent="0.25">
      <c r="C173" s="117"/>
      <c r="D173" s="87"/>
      <c r="E173" s="5" t="s">
        <v>82</v>
      </c>
      <c r="F173" s="5" t="s">
        <v>51</v>
      </c>
      <c r="G173" s="5"/>
      <c r="H173" s="5" t="s">
        <v>83</v>
      </c>
      <c r="I173" s="5">
        <v>19</v>
      </c>
    </row>
    <row r="174" spans="3:9" x14ac:dyDescent="0.25">
      <c r="C174" s="117"/>
      <c r="D174" s="87"/>
      <c r="E174" s="5"/>
      <c r="F174" s="5" t="s">
        <v>56</v>
      </c>
      <c r="G174" s="5"/>
      <c r="H174" s="5" t="s">
        <v>83</v>
      </c>
      <c r="I174" s="5">
        <v>33</v>
      </c>
    </row>
    <row r="175" spans="3:9" x14ac:dyDescent="0.25">
      <c r="C175" s="117"/>
      <c r="D175" s="87"/>
      <c r="E175" s="5"/>
      <c r="F175" s="5" t="s">
        <v>84</v>
      </c>
      <c r="G175" s="5"/>
      <c r="H175" s="5" t="s">
        <v>85</v>
      </c>
      <c r="I175" s="5">
        <v>1</v>
      </c>
    </row>
    <row r="176" spans="3:9" x14ac:dyDescent="0.25">
      <c r="C176" s="118"/>
      <c r="D176" s="87"/>
      <c r="E176" s="5"/>
      <c r="F176" s="5" t="s">
        <v>56</v>
      </c>
      <c r="G176" s="5"/>
      <c r="H176" s="5" t="s">
        <v>85</v>
      </c>
      <c r="I176" s="5">
        <v>1</v>
      </c>
    </row>
    <row r="177" spans="3:9" x14ac:dyDescent="0.25">
      <c r="C177" s="4">
        <v>2</v>
      </c>
      <c r="D177" s="7" t="s">
        <v>162</v>
      </c>
      <c r="E177" s="7"/>
      <c r="F177" s="7" t="s">
        <v>163</v>
      </c>
      <c r="G177" s="7" t="s">
        <v>164</v>
      </c>
      <c r="H177" s="4" t="s">
        <v>165</v>
      </c>
      <c r="I177" s="7"/>
    </row>
    <row r="178" spans="3:9" x14ac:dyDescent="0.25">
      <c r="C178" s="116">
        <v>3</v>
      </c>
      <c r="D178" s="87" t="s">
        <v>166</v>
      </c>
      <c r="E178" s="7"/>
      <c r="F178" s="7" t="s">
        <v>167</v>
      </c>
      <c r="G178" s="7" t="s">
        <v>168</v>
      </c>
      <c r="H178" s="4" t="s">
        <v>169</v>
      </c>
      <c r="I178" s="7">
        <v>7</v>
      </c>
    </row>
    <row r="179" spans="3:9" x14ac:dyDescent="0.25">
      <c r="C179" s="117"/>
      <c r="D179" s="87"/>
      <c r="E179" s="7"/>
      <c r="F179" s="2" t="s">
        <v>163</v>
      </c>
      <c r="G179" s="2" t="s">
        <v>170</v>
      </c>
      <c r="H179" s="2" t="s">
        <v>171</v>
      </c>
      <c r="I179" s="2">
        <v>6</v>
      </c>
    </row>
    <row r="180" spans="3:9" x14ac:dyDescent="0.25">
      <c r="C180" s="117"/>
      <c r="D180" s="87"/>
      <c r="E180" s="7"/>
      <c r="F180" s="2" t="s">
        <v>163</v>
      </c>
      <c r="G180" s="2" t="s">
        <v>170</v>
      </c>
      <c r="H180" s="2" t="s">
        <v>172</v>
      </c>
      <c r="I180" s="2">
        <v>6</v>
      </c>
    </row>
    <row r="181" spans="3:9" x14ac:dyDescent="0.25">
      <c r="C181" s="117"/>
      <c r="D181" s="87"/>
      <c r="E181" s="7"/>
      <c r="F181" s="2" t="s">
        <v>163</v>
      </c>
      <c r="G181" s="2" t="s">
        <v>170</v>
      </c>
      <c r="H181" s="2" t="s">
        <v>173</v>
      </c>
      <c r="I181" s="2">
        <v>6</v>
      </c>
    </row>
    <row r="182" spans="3:9" x14ac:dyDescent="0.25">
      <c r="C182" s="117"/>
      <c r="D182" s="87"/>
      <c r="E182" s="7"/>
      <c r="F182" s="2" t="s">
        <v>163</v>
      </c>
      <c r="G182" s="2" t="s">
        <v>170</v>
      </c>
      <c r="H182" s="2" t="s">
        <v>174</v>
      </c>
      <c r="I182" s="2">
        <v>6</v>
      </c>
    </row>
    <row r="183" spans="3:9" x14ac:dyDescent="0.25">
      <c r="C183" s="117"/>
      <c r="D183" s="87"/>
      <c r="E183" s="7"/>
      <c r="F183" s="2" t="s">
        <v>163</v>
      </c>
      <c r="G183" s="2" t="s">
        <v>170</v>
      </c>
      <c r="H183" s="2" t="s">
        <v>175</v>
      </c>
      <c r="I183" s="2">
        <v>3</v>
      </c>
    </row>
    <row r="184" spans="3:9" x14ac:dyDescent="0.25">
      <c r="C184" s="117"/>
      <c r="D184" s="87"/>
      <c r="E184" s="7"/>
      <c r="F184" s="2" t="s">
        <v>163</v>
      </c>
      <c r="G184" s="2" t="s">
        <v>170</v>
      </c>
      <c r="H184" s="2" t="s">
        <v>176</v>
      </c>
      <c r="I184" s="2">
        <v>3</v>
      </c>
    </row>
    <row r="185" spans="3:9" x14ac:dyDescent="0.25">
      <c r="C185" s="118"/>
      <c r="D185" s="87"/>
      <c r="E185" s="7"/>
      <c r="F185" s="2" t="s">
        <v>163</v>
      </c>
      <c r="G185" s="2" t="s">
        <v>170</v>
      </c>
      <c r="H185" s="2" t="s">
        <v>177</v>
      </c>
      <c r="I185" s="2">
        <v>3</v>
      </c>
    </row>
    <row r="186" spans="3:9" x14ac:dyDescent="0.25">
      <c r="C186" s="116">
        <v>4</v>
      </c>
      <c r="D186" s="87" t="s">
        <v>178</v>
      </c>
      <c r="E186" s="7"/>
      <c r="F186" s="2" t="s">
        <v>179</v>
      </c>
      <c r="G186" s="2" t="s">
        <v>170</v>
      </c>
      <c r="H186" s="2" t="s">
        <v>180</v>
      </c>
      <c r="I186" s="2">
        <v>4</v>
      </c>
    </row>
    <row r="187" spans="3:9" x14ac:dyDescent="0.25">
      <c r="C187" s="117"/>
      <c r="D187" s="87"/>
      <c r="E187" s="7"/>
      <c r="F187" s="2" t="s">
        <v>181</v>
      </c>
      <c r="G187" s="2" t="s">
        <v>170</v>
      </c>
      <c r="H187" s="2" t="s">
        <v>182</v>
      </c>
      <c r="I187" s="2">
        <v>2</v>
      </c>
    </row>
    <row r="188" spans="3:9" x14ac:dyDescent="0.25">
      <c r="C188" s="117"/>
      <c r="D188" s="87"/>
      <c r="E188" s="7"/>
      <c r="F188" s="2" t="s">
        <v>181</v>
      </c>
      <c r="G188" s="2" t="s">
        <v>170</v>
      </c>
      <c r="H188" s="2" t="s">
        <v>183</v>
      </c>
      <c r="I188" s="2">
        <v>8</v>
      </c>
    </row>
    <row r="189" spans="3:9" x14ac:dyDescent="0.25">
      <c r="C189" s="117"/>
      <c r="D189" s="87"/>
      <c r="E189" s="7"/>
      <c r="F189" s="2" t="s">
        <v>163</v>
      </c>
      <c r="G189" s="2" t="s">
        <v>170</v>
      </c>
      <c r="H189" s="2" t="s">
        <v>184</v>
      </c>
      <c r="I189" s="2">
        <v>6</v>
      </c>
    </row>
    <row r="190" spans="3:9" x14ac:dyDescent="0.25">
      <c r="C190" s="117"/>
      <c r="D190" s="87"/>
      <c r="E190" s="7"/>
      <c r="F190" s="2" t="s">
        <v>163</v>
      </c>
      <c r="G190" s="2" t="s">
        <v>170</v>
      </c>
      <c r="H190" s="2" t="s">
        <v>185</v>
      </c>
      <c r="I190" s="2">
        <v>6</v>
      </c>
    </row>
    <row r="191" spans="3:9" ht="22.5" x14ac:dyDescent="0.25">
      <c r="C191" s="117"/>
      <c r="D191" s="87"/>
      <c r="E191" s="7"/>
      <c r="F191" s="2" t="s">
        <v>181</v>
      </c>
      <c r="G191" s="1" t="s">
        <v>186</v>
      </c>
      <c r="H191" s="2" t="s">
        <v>187</v>
      </c>
      <c r="I191" s="2">
        <v>7</v>
      </c>
    </row>
    <row r="192" spans="3:9" ht="22.5" x14ac:dyDescent="0.25">
      <c r="C192" s="117"/>
      <c r="D192" s="87"/>
      <c r="E192" s="7"/>
      <c r="F192" s="2" t="s">
        <v>163</v>
      </c>
      <c r="G192" s="1" t="s">
        <v>188</v>
      </c>
      <c r="H192" s="2" t="s">
        <v>189</v>
      </c>
      <c r="I192" s="2">
        <v>3</v>
      </c>
    </row>
    <row r="193" spans="3:9" x14ac:dyDescent="0.25">
      <c r="C193" s="117"/>
      <c r="D193" s="87"/>
      <c r="E193" s="7"/>
      <c r="F193" s="2" t="s">
        <v>163</v>
      </c>
      <c r="G193" s="2" t="s">
        <v>170</v>
      </c>
      <c r="H193" s="2" t="s">
        <v>190</v>
      </c>
      <c r="I193" s="2">
        <v>3</v>
      </c>
    </row>
    <row r="194" spans="3:9" x14ac:dyDescent="0.25">
      <c r="C194" s="117"/>
      <c r="D194" s="87"/>
      <c r="E194" s="7"/>
      <c r="F194" s="2" t="s">
        <v>163</v>
      </c>
      <c r="G194" s="2" t="s">
        <v>170</v>
      </c>
      <c r="H194" s="2" t="s">
        <v>191</v>
      </c>
      <c r="I194" s="2">
        <v>8</v>
      </c>
    </row>
    <row r="195" spans="3:9" x14ac:dyDescent="0.25">
      <c r="C195" s="117"/>
      <c r="D195" s="87"/>
      <c r="E195" s="7"/>
      <c r="F195" s="2" t="s">
        <v>181</v>
      </c>
      <c r="G195" s="2" t="s">
        <v>170</v>
      </c>
      <c r="H195" s="2" t="s">
        <v>192</v>
      </c>
      <c r="I195" s="2">
        <v>8</v>
      </c>
    </row>
    <row r="196" spans="3:9" x14ac:dyDescent="0.25">
      <c r="C196" s="117"/>
      <c r="D196" s="87"/>
      <c r="E196" s="7"/>
      <c r="F196" s="2" t="s">
        <v>58</v>
      </c>
      <c r="G196" s="2" t="s">
        <v>230</v>
      </c>
      <c r="H196" s="8" t="s">
        <v>231</v>
      </c>
      <c r="I196" s="2">
        <v>1</v>
      </c>
    </row>
    <row r="197" spans="3:9" x14ac:dyDescent="0.25">
      <c r="C197" s="118"/>
      <c r="D197" s="87"/>
      <c r="E197" s="7"/>
      <c r="F197" s="2" t="s">
        <v>163</v>
      </c>
      <c r="G197" s="2" t="s">
        <v>170</v>
      </c>
      <c r="H197" s="2" t="s">
        <v>193</v>
      </c>
      <c r="I197" s="2">
        <v>7</v>
      </c>
    </row>
    <row r="198" spans="3:9" x14ac:dyDescent="0.25">
      <c r="C198" s="116">
        <v>5</v>
      </c>
      <c r="D198" s="87" t="s">
        <v>194</v>
      </c>
      <c r="E198" s="7"/>
      <c r="F198" s="2" t="s">
        <v>163</v>
      </c>
      <c r="G198" s="2" t="s">
        <v>170</v>
      </c>
      <c r="H198" s="2" t="s">
        <v>184</v>
      </c>
      <c r="I198" s="2">
        <v>6</v>
      </c>
    </row>
    <row r="199" spans="3:9" x14ac:dyDescent="0.25">
      <c r="C199" s="117"/>
      <c r="D199" s="87"/>
      <c r="E199" s="7"/>
      <c r="F199" s="2" t="s">
        <v>163</v>
      </c>
      <c r="G199" s="2" t="s">
        <v>170</v>
      </c>
      <c r="H199" s="2" t="s">
        <v>171</v>
      </c>
      <c r="I199" s="2">
        <v>6</v>
      </c>
    </row>
    <row r="200" spans="3:9" x14ac:dyDescent="0.25">
      <c r="C200" s="117"/>
      <c r="D200" s="87"/>
      <c r="E200" s="7"/>
      <c r="F200" s="2" t="s">
        <v>163</v>
      </c>
      <c r="G200" s="2" t="s">
        <v>170</v>
      </c>
      <c r="H200" s="2" t="s">
        <v>185</v>
      </c>
      <c r="I200" s="2">
        <v>6</v>
      </c>
    </row>
    <row r="201" spans="3:9" x14ac:dyDescent="0.25">
      <c r="C201" s="117"/>
      <c r="D201" s="87"/>
      <c r="E201" s="7"/>
      <c r="F201" s="2" t="s">
        <v>163</v>
      </c>
      <c r="G201" s="2" t="s">
        <v>170</v>
      </c>
      <c r="H201" s="2" t="s">
        <v>174</v>
      </c>
      <c r="I201" s="2">
        <v>6</v>
      </c>
    </row>
    <row r="202" spans="3:9" x14ac:dyDescent="0.25">
      <c r="C202" s="117"/>
      <c r="D202" s="87"/>
      <c r="E202" s="7"/>
      <c r="F202" s="2" t="s">
        <v>163</v>
      </c>
      <c r="G202" s="2" t="s">
        <v>170</v>
      </c>
      <c r="H202" s="2" t="s">
        <v>175</v>
      </c>
      <c r="I202" s="2">
        <v>3</v>
      </c>
    </row>
    <row r="203" spans="3:9" x14ac:dyDescent="0.25">
      <c r="C203" s="118"/>
      <c r="D203" s="87"/>
      <c r="E203" s="7"/>
      <c r="F203" s="2" t="s">
        <v>163</v>
      </c>
      <c r="G203" s="2" t="s">
        <v>170</v>
      </c>
      <c r="H203" s="2" t="s">
        <v>195</v>
      </c>
      <c r="I203" s="2">
        <v>3</v>
      </c>
    </row>
    <row r="204" spans="3:9" x14ac:dyDescent="0.25">
      <c r="C204" s="116">
        <v>6</v>
      </c>
      <c r="D204" s="87" t="s">
        <v>196</v>
      </c>
      <c r="E204" s="7"/>
      <c r="F204" s="2" t="s">
        <v>163</v>
      </c>
      <c r="G204" s="2" t="s">
        <v>170</v>
      </c>
      <c r="H204" s="2" t="s">
        <v>197</v>
      </c>
      <c r="I204" s="2">
        <v>6</v>
      </c>
    </row>
    <row r="205" spans="3:9" x14ac:dyDescent="0.25">
      <c r="C205" s="117"/>
      <c r="D205" s="87"/>
      <c r="E205" s="7"/>
      <c r="F205" s="2" t="s">
        <v>163</v>
      </c>
      <c r="G205" s="2" t="s">
        <v>170</v>
      </c>
      <c r="H205" s="2" t="s">
        <v>198</v>
      </c>
      <c r="I205" s="2">
        <v>6</v>
      </c>
    </row>
    <row r="206" spans="3:9" x14ac:dyDescent="0.25">
      <c r="C206" s="117"/>
      <c r="D206" s="87"/>
      <c r="E206" s="7"/>
      <c r="F206" s="2" t="s">
        <v>163</v>
      </c>
      <c r="G206" s="2" t="s">
        <v>170</v>
      </c>
      <c r="H206" s="2" t="s">
        <v>191</v>
      </c>
      <c r="I206" s="2">
        <v>8</v>
      </c>
    </row>
    <row r="207" spans="3:9" x14ac:dyDescent="0.25">
      <c r="C207" s="117"/>
      <c r="D207" s="87"/>
      <c r="E207" s="7"/>
      <c r="F207" s="2" t="s">
        <v>163</v>
      </c>
      <c r="G207" s="2" t="s">
        <v>170</v>
      </c>
      <c r="H207" s="2" t="s">
        <v>199</v>
      </c>
      <c r="I207" s="2">
        <v>2</v>
      </c>
    </row>
    <row r="208" spans="3:9" x14ac:dyDescent="0.25">
      <c r="C208" s="117"/>
      <c r="D208" s="87"/>
      <c r="E208" s="7"/>
      <c r="F208" s="2" t="s">
        <v>163</v>
      </c>
      <c r="G208" s="2" t="s">
        <v>170</v>
      </c>
      <c r="H208" s="2" t="s">
        <v>200</v>
      </c>
      <c r="I208" s="2">
        <v>3</v>
      </c>
    </row>
    <row r="209" spans="3:9" x14ac:dyDescent="0.25">
      <c r="C209" s="117"/>
      <c r="D209" s="87"/>
      <c r="E209" s="7"/>
      <c r="F209" s="2" t="s">
        <v>163</v>
      </c>
      <c r="G209" s="2" t="s">
        <v>170</v>
      </c>
      <c r="H209" s="2" t="s">
        <v>201</v>
      </c>
      <c r="I209" s="2">
        <v>4</v>
      </c>
    </row>
    <row r="210" spans="3:9" x14ac:dyDescent="0.25">
      <c r="C210" s="118"/>
      <c r="D210" s="87"/>
      <c r="E210" s="7"/>
      <c r="F210" s="2" t="s">
        <v>163</v>
      </c>
      <c r="G210" s="2" t="s">
        <v>168</v>
      </c>
      <c r="H210" s="2" t="s">
        <v>202</v>
      </c>
      <c r="I210" s="2">
        <v>4</v>
      </c>
    </row>
    <row r="211" spans="3:9" x14ac:dyDescent="0.25">
      <c r="C211" s="4">
        <v>7</v>
      </c>
      <c r="D211" s="7" t="s">
        <v>203</v>
      </c>
      <c r="E211" s="7"/>
      <c r="F211" s="4" t="s">
        <v>163</v>
      </c>
      <c r="G211" s="4" t="s">
        <v>170</v>
      </c>
      <c r="H211" s="4" t="s">
        <v>204</v>
      </c>
      <c r="I211" s="2">
        <v>2</v>
      </c>
    </row>
    <row r="212" spans="3:9" x14ac:dyDescent="0.25">
      <c r="C212" s="4">
        <v>8</v>
      </c>
      <c r="D212" s="7" t="s">
        <v>206</v>
      </c>
      <c r="E212" s="7"/>
      <c r="F212" s="4" t="s">
        <v>163</v>
      </c>
      <c r="G212" s="4" t="s">
        <v>164</v>
      </c>
      <c r="H212" s="4" t="s">
        <v>205</v>
      </c>
      <c r="I212" s="7">
        <v>4</v>
      </c>
    </row>
    <row r="213" spans="3:9" x14ac:dyDescent="0.25">
      <c r="C213" s="116">
        <f t="shared" ref="C213" si="0">C212+1</f>
        <v>9</v>
      </c>
      <c r="D213" s="101" t="s">
        <v>207</v>
      </c>
      <c r="E213" s="7"/>
      <c r="F213" s="2" t="s">
        <v>163</v>
      </c>
      <c r="G213" s="2" t="s">
        <v>170</v>
      </c>
      <c r="H213" s="2" t="s">
        <v>208</v>
      </c>
      <c r="I213" s="2">
        <v>6</v>
      </c>
    </row>
    <row r="214" spans="3:9" x14ac:dyDescent="0.25">
      <c r="C214" s="117"/>
      <c r="D214" s="102"/>
      <c r="E214" s="7"/>
      <c r="F214" s="4" t="s">
        <v>163</v>
      </c>
      <c r="G214" s="4" t="s">
        <v>164</v>
      </c>
      <c r="H214" s="4" t="s">
        <v>209</v>
      </c>
      <c r="I214" s="2">
        <v>2</v>
      </c>
    </row>
    <row r="215" spans="3:9" x14ac:dyDescent="0.25">
      <c r="C215" s="118"/>
      <c r="D215" s="103"/>
      <c r="E215" s="7"/>
      <c r="F215" s="4" t="s">
        <v>163</v>
      </c>
      <c r="G215" s="4" t="s">
        <v>164</v>
      </c>
      <c r="H215" s="4" t="s">
        <v>210</v>
      </c>
      <c r="I215" s="2">
        <v>2</v>
      </c>
    </row>
    <row r="216" spans="3:9" x14ac:dyDescent="0.25">
      <c r="C216" s="116">
        <v>10</v>
      </c>
      <c r="D216" s="101" t="s">
        <v>211</v>
      </c>
      <c r="E216" s="7"/>
      <c r="F216" s="2" t="s">
        <v>163</v>
      </c>
      <c r="G216" s="2" t="s">
        <v>164</v>
      </c>
      <c r="H216" s="2" t="s">
        <v>212</v>
      </c>
      <c r="I216" s="2">
        <v>1</v>
      </c>
    </row>
    <row r="217" spans="3:9" x14ac:dyDescent="0.25">
      <c r="C217" s="117"/>
      <c r="D217" s="102"/>
      <c r="E217" s="7"/>
      <c r="F217" s="2" t="s">
        <v>163</v>
      </c>
      <c r="G217" s="2" t="s">
        <v>170</v>
      </c>
      <c r="H217" s="2" t="s">
        <v>208</v>
      </c>
      <c r="I217" s="2">
        <v>6</v>
      </c>
    </row>
    <row r="218" spans="3:9" x14ac:dyDescent="0.25">
      <c r="C218" s="117"/>
      <c r="D218" s="102"/>
      <c r="E218" s="7"/>
      <c r="F218" s="2" t="s">
        <v>163</v>
      </c>
      <c r="G218" s="2" t="s">
        <v>170</v>
      </c>
      <c r="H218" s="2" t="s">
        <v>198</v>
      </c>
      <c r="I218" s="2">
        <v>6</v>
      </c>
    </row>
    <row r="219" spans="3:9" x14ac:dyDescent="0.25">
      <c r="C219" s="118"/>
      <c r="D219" s="103"/>
      <c r="E219" s="7"/>
      <c r="F219" s="2" t="s">
        <v>163</v>
      </c>
      <c r="G219" s="2" t="s">
        <v>164</v>
      </c>
      <c r="H219" s="2" t="s">
        <v>213</v>
      </c>
      <c r="I219" s="2">
        <v>1</v>
      </c>
    </row>
    <row r="220" spans="3:9" x14ac:dyDescent="0.25">
      <c r="C220" s="116">
        <v>11</v>
      </c>
      <c r="D220" s="87" t="s">
        <v>214</v>
      </c>
      <c r="E220" s="7"/>
      <c r="F220" s="2" t="s">
        <v>163</v>
      </c>
      <c r="G220" s="2" t="s">
        <v>170</v>
      </c>
      <c r="H220" s="2" t="s">
        <v>197</v>
      </c>
      <c r="I220" s="2">
        <v>6</v>
      </c>
    </row>
    <row r="221" spans="3:9" x14ac:dyDescent="0.25">
      <c r="C221" s="117"/>
      <c r="D221" s="87"/>
      <c r="E221" s="7"/>
      <c r="F221" s="2" t="s">
        <v>163</v>
      </c>
      <c r="G221" s="2" t="s">
        <v>170</v>
      </c>
      <c r="H221" s="2" t="s">
        <v>215</v>
      </c>
      <c r="I221" s="2">
        <v>5</v>
      </c>
    </row>
    <row r="222" spans="3:9" x14ac:dyDescent="0.25">
      <c r="C222" s="118"/>
      <c r="D222" s="87"/>
      <c r="E222" s="7"/>
      <c r="F222" s="2" t="s">
        <v>163</v>
      </c>
      <c r="G222" s="2" t="s">
        <v>170</v>
      </c>
      <c r="H222" s="2" t="s">
        <v>216</v>
      </c>
      <c r="I222" s="2">
        <v>3</v>
      </c>
    </row>
    <row r="223" spans="3:9" x14ac:dyDescent="0.25">
      <c r="C223" s="116">
        <v>12</v>
      </c>
      <c r="D223" s="100" t="s">
        <v>219</v>
      </c>
      <c r="E223" s="1"/>
      <c r="F223" s="2" t="s">
        <v>163</v>
      </c>
      <c r="G223" s="2" t="s">
        <v>170</v>
      </c>
      <c r="H223" s="2" t="s">
        <v>184</v>
      </c>
      <c r="I223" s="2">
        <v>6</v>
      </c>
    </row>
    <row r="224" spans="3:9" x14ac:dyDescent="0.25">
      <c r="C224" s="117"/>
      <c r="D224" s="100"/>
      <c r="E224" s="1"/>
      <c r="F224" s="2" t="s">
        <v>163</v>
      </c>
      <c r="G224" s="2" t="s">
        <v>168</v>
      </c>
      <c r="H224" s="2" t="s">
        <v>80</v>
      </c>
      <c r="I224" s="2">
        <v>6</v>
      </c>
    </row>
    <row r="225" spans="3:16" x14ac:dyDescent="0.25">
      <c r="C225" s="117"/>
      <c r="D225" s="100"/>
      <c r="E225" s="1"/>
      <c r="F225" s="2" t="s">
        <v>163</v>
      </c>
      <c r="G225" s="2" t="s">
        <v>170</v>
      </c>
      <c r="H225" s="2" t="s">
        <v>217</v>
      </c>
      <c r="I225" s="2">
        <v>3</v>
      </c>
    </row>
    <row r="226" spans="3:16" x14ac:dyDescent="0.25">
      <c r="C226" s="118"/>
      <c r="D226" s="100"/>
      <c r="E226" s="1"/>
      <c r="F226" s="2" t="s">
        <v>163</v>
      </c>
      <c r="G226" s="2" t="s">
        <v>170</v>
      </c>
      <c r="H226" s="2" t="s">
        <v>218</v>
      </c>
      <c r="I226" s="2">
        <v>5</v>
      </c>
    </row>
    <row r="227" spans="3:16" x14ac:dyDescent="0.25">
      <c r="C227" s="116">
        <v>13</v>
      </c>
      <c r="D227" s="100" t="s">
        <v>229</v>
      </c>
      <c r="E227" s="1"/>
      <c r="F227" s="2" t="s">
        <v>51</v>
      </c>
      <c r="G227" s="2" t="s">
        <v>170</v>
      </c>
      <c r="H227" s="2" t="s">
        <v>220</v>
      </c>
      <c r="I227" s="2">
        <v>6</v>
      </c>
    </row>
    <row r="228" spans="3:16" x14ac:dyDescent="0.25">
      <c r="C228" s="117"/>
      <c r="D228" s="100"/>
      <c r="E228" s="1"/>
      <c r="F228" s="2" t="s">
        <v>51</v>
      </c>
      <c r="G228" s="2" t="s">
        <v>170</v>
      </c>
      <c r="H228" s="2" t="s">
        <v>221</v>
      </c>
      <c r="I228" s="2">
        <v>6</v>
      </c>
    </row>
    <row r="229" spans="3:16" x14ac:dyDescent="0.25">
      <c r="C229" s="117"/>
      <c r="D229" s="100"/>
      <c r="E229" s="1"/>
      <c r="F229" s="2" t="s">
        <v>51</v>
      </c>
      <c r="G229" s="2" t="s">
        <v>170</v>
      </c>
      <c r="H229" s="2" t="s">
        <v>222</v>
      </c>
      <c r="I229" s="2">
        <v>3</v>
      </c>
    </row>
    <row r="230" spans="3:16" x14ac:dyDescent="0.25">
      <c r="C230" s="117"/>
      <c r="D230" s="100"/>
      <c r="E230" s="1"/>
      <c r="F230" s="2" t="s">
        <v>51</v>
      </c>
      <c r="G230" s="2" t="s">
        <v>170</v>
      </c>
      <c r="H230" s="2" t="s">
        <v>223</v>
      </c>
      <c r="I230" s="2">
        <v>5</v>
      </c>
    </row>
    <row r="231" spans="3:16" x14ac:dyDescent="0.25">
      <c r="C231" s="117"/>
      <c r="D231" s="100"/>
      <c r="E231" s="1"/>
      <c r="F231" s="2" t="s">
        <v>51</v>
      </c>
      <c r="G231" s="2" t="s">
        <v>170</v>
      </c>
      <c r="H231" s="2" t="s">
        <v>208</v>
      </c>
      <c r="I231" s="2">
        <v>6</v>
      </c>
    </row>
    <row r="232" spans="3:16" x14ac:dyDescent="0.25">
      <c r="C232" s="117"/>
      <c r="D232" s="100"/>
      <c r="E232" s="1"/>
      <c r="F232" s="2" t="s">
        <v>51</v>
      </c>
      <c r="G232" s="2" t="s">
        <v>170</v>
      </c>
      <c r="H232" s="2" t="s">
        <v>198</v>
      </c>
      <c r="I232" s="2">
        <v>6</v>
      </c>
    </row>
    <row r="233" spans="3:16" ht="15.75" x14ac:dyDescent="0.25">
      <c r="C233" s="117"/>
      <c r="D233" s="100"/>
      <c r="E233" s="1"/>
      <c r="F233" s="2"/>
      <c r="G233" s="2"/>
      <c r="H233" s="9" t="s">
        <v>224</v>
      </c>
      <c r="I233" s="2"/>
      <c r="P233" s="10"/>
    </row>
    <row r="234" spans="3:16" ht="15.75" x14ac:dyDescent="0.25">
      <c r="C234" s="117"/>
      <c r="D234" s="100"/>
      <c r="E234" s="1"/>
      <c r="F234" s="2" t="s">
        <v>51</v>
      </c>
      <c r="G234" s="2" t="s">
        <v>170</v>
      </c>
      <c r="H234" s="2" t="s">
        <v>208</v>
      </c>
      <c r="I234" s="2">
        <v>6</v>
      </c>
      <c r="P234" s="10"/>
    </row>
    <row r="235" spans="3:16" ht="15.75" x14ac:dyDescent="0.25">
      <c r="C235" s="117"/>
      <c r="D235" s="100"/>
      <c r="E235" s="1"/>
      <c r="F235" s="2" t="s">
        <v>51</v>
      </c>
      <c r="G235" s="2" t="s">
        <v>170</v>
      </c>
      <c r="H235" s="2" t="s">
        <v>198</v>
      </c>
      <c r="I235" s="2">
        <v>6</v>
      </c>
      <c r="P235" s="10"/>
    </row>
    <row r="236" spans="3:16" ht="15.75" x14ac:dyDescent="0.25">
      <c r="C236" s="117"/>
      <c r="D236" s="100"/>
      <c r="E236" s="1"/>
      <c r="F236" s="2"/>
      <c r="G236" s="2"/>
      <c r="H236" s="9" t="s">
        <v>225</v>
      </c>
      <c r="I236" s="2"/>
      <c r="P236" s="10"/>
    </row>
    <row r="237" spans="3:16" ht="15.75" x14ac:dyDescent="0.25">
      <c r="C237" s="117"/>
      <c r="D237" s="100"/>
      <c r="E237" s="1"/>
      <c r="F237" s="2" t="s">
        <v>51</v>
      </c>
      <c r="G237" s="2" t="s">
        <v>170</v>
      </c>
      <c r="H237" s="2" t="s">
        <v>208</v>
      </c>
      <c r="I237" s="2">
        <v>6</v>
      </c>
      <c r="P237" s="10"/>
    </row>
    <row r="238" spans="3:16" ht="15.75" x14ac:dyDescent="0.25">
      <c r="C238" s="117"/>
      <c r="D238" s="100"/>
      <c r="E238" s="1"/>
      <c r="F238" s="2"/>
      <c r="G238" s="2"/>
      <c r="H238" s="9" t="s">
        <v>226</v>
      </c>
      <c r="I238" s="2"/>
      <c r="P238" s="10"/>
    </row>
    <row r="239" spans="3:16" ht="15.75" x14ac:dyDescent="0.25">
      <c r="C239" s="117"/>
      <c r="D239" s="100"/>
      <c r="E239" s="1"/>
      <c r="F239" s="2" t="s">
        <v>51</v>
      </c>
      <c r="G239" s="2" t="s">
        <v>170</v>
      </c>
      <c r="H239" s="2" t="s">
        <v>198</v>
      </c>
      <c r="I239" s="2">
        <v>6</v>
      </c>
      <c r="P239" s="10"/>
    </row>
    <row r="240" spans="3:16" ht="15.75" x14ac:dyDescent="0.25">
      <c r="C240" s="117"/>
      <c r="D240" s="100"/>
      <c r="E240" s="1"/>
      <c r="F240" s="2" t="s">
        <v>51</v>
      </c>
      <c r="G240" s="2" t="s">
        <v>170</v>
      </c>
      <c r="H240" s="2" t="s">
        <v>198</v>
      </c>
      <c r="I240" s="2">
        <v>6</v>
      </c>
      <c r="P240" s="10"/>
    </row>
    <row r="241" spans="3:16" ht="15.75" x14ac:dyDescent="0.25">
      <c r="C241" s="117"/>
      <c r="D241" s="100"/>
      <c r="E241" s="1"/>
      <c r="F241" s="2" t="s">
        <v>227</v>
      </c>
      <c r="G241" s="2" t="s">
        <v>170</v>
      </c>
      <c r="H241" s="2" t="s">
        <v>228</v>
      </c>
      <c r="I241" s="2">
        <v>6</v>
      </c>
      <c r="P241" s="10"/>
    </row>
    <row r="242" spans="3:16" ht="15.75" x14ac:dyDescent="0.25">
      <c r="C242" s="118"/>
      <c r="D242" s="100"/>
      <c r="E242" s="1"/>
      <c r="F242" s="2" t="s">
        <v>227</v>
      </c>
      <c r="G242" s="2" t="s">
        <v>170</v>
      </c>
      <c r="H242" s="2" t="s">
        <v>174</v>
      </c>
      <c r="I242" s="2">
        <v>6</v>
      </c>
      <c r="P242" s="10"/>
    </row>
    <row r="243" spans="3:16" x14ac:dyDescent="0.25">
      <c r="C243" s="116">
        <v>14</v>
      </c>
      <c r="D243" s="87" t="s">
        <v>232</v>
      </c>
      <c r="E243" s="104" t="s">
        <v>320</v>
      </c>
      <c r="F243" s="105"/>
      <c r="G243" s="105"/>
      <c r="H243" s="105"/>
      <c r="I243" s="106"/>
    </row>
    <row r="244" spans="3:16" x14ac:dyDescent="0.25">
      <c r="C244" s="117"/>
      <c r="D244" s="87"/>
      <c r="E244" s="104" t="s">
        <v>321</v>
      </c>
      <c r="F244" s="105"/>
      <c r="G244" s="105"/>
      <c r="H244" s="105"/>
      <c r="I244" s="106"/>
    </row>
    <row r="245" spans="3:16" x14ac:dyDescent="0.25">
      <c r="C245" s="117"/>
      <c r="D245" s="87"/>
      <c r="E245" s="104" t="s">
        <v>322</v>
      </c>
      <c r="F245" s="105"/>
      <c r="G245" s="105"/>
      <c r="H245" s="105"/>
      <c r="I245" s="106"/>
    </row>
    <row r="246" spans="3:16" x14ac:dyDescent="0.25">
      <c r="C246" s="117"/>
      <c r="D246" s="87"/>
      <c r="E246" s="104" t="s">
        <v>323</v>
      </c>
      <c r="F246" s="105"/>
      <c r="G246" s="105"/>
      <c r="H246" s="105"/>
      <c r="I246" s="106"/>
    </row>
    <row r="247" spans="3:16" x14ac:dyDescent="0.25">
      <c r="C247" s="117"/>
      <c r="D247" s="87"/>
      <c r="E247" s="104" t="s">
        <v>324</v>
      </c>
      <c r="F247" s="105"/>
      <c r="G247" s="105"/>
      <c r="H247" s="105"/>
      <c r="I247" s="106"/>
    </row>
    <row r="248" spans="3:16" x14ac:dyDescent="0.25">
      <c r="C248" s="117"/>
      <c r="D248" s="87"/>
      <c r="E248" s="104" t="s">
        <v>325</v>
      </c>
      <c r="F248" s="105"/>
      <c r="G248" s="105"/>
      <c r="H248" s="105"/>
      <c r="I248" s="106"/>
    </row>
    <row r="249" spans="3:16" x14ac:dyDescent="0.25">
      <c r="C249" s="117"/>
      <c r="D249" s="87"/>
      <c r="E249" s="104" t="s">
        <v>326</v>
      </c>
      <c r="F249" s="105"/>
      <c r="G249" s="105"/>
      <c r="H249" s="105"/>
      <c r="I249" s="106"/>
    </row>
    <row r="250" spans="3:16" x14ac:dyDescent="0.25">
      <c r="C250" s="117"/>
      <c r="D250" s="87"/>
      <c r="E250" s="104" t="s">
        <v>327</v>
      </c>
      <c r="F250" s="105"/>
      <c r="G250" s="105"/>
      <c r="H250" s="105"/>
      <c r="I250" s="106"/>
    </row>
    <row r="251" spans="3:16" x14ac:dyDescent="0.25">
      <c r="C251" s="117"/>
      <c r="D251" s="87"/>
      <c r="E251" s="104" t="s">
        <v>328</v>
      </c>
      <c r="F251" s="105"/>
      <c r="G251" s="105"/>
      <c r="H251" s="105"/>
      <c r="I251" s="106"/>
    </row>
    <row r="252" spans="3:16" x14ac:dyDescent="0.25">
      <c r="C252" s="117"/>
      <c r="D252" s="87"/>
      <c r="E252" s="104" t="s">
        <v>329</v>
      </c>
      <c r="F252" s="105"/>
      <c r="G252" s="105"/>
      <c r="H252" s="105"/>
      <c r="I252" s="106"/>
    </row>
    <row r="253" spans="3:16" x14ac:dyDescent="0.25">
      <c r="C253" s="117"/>
      <c r="D253" s="87" t="s">
        <v>233</v>
      </c>
      <c r="E253" s="104" t="s">
        <v>330</v>
      </c>
      <c r="F253" s="105"/>
      <c r="G253" s="105"/>
      <c r="H253" s="105"/>
      <c r="I253" s="106"/>
    </row>
    <row r="254" spans="3:16" x14ac:dyDescent="0.25">
      <c r="C254" s="117"/>
      <c r="D254" s="87"/>
      <c r="E254" s="104" t="s">
        <v>331</v>
      </c>
      <c r="F254" s="105"/>
      <c r="G254" s="105"/>
      <c r="H254" s="105"/>
      <c r="I254" s="106"/>
    </row>
    <row r="255" spans="3:16" x14ac:dyDescent="0.25">
      <c r="C255" s="117"/>
      <c r="D255" s="87"/>
      <c r="E255" s="104" t="s">
        <v>332</v>
      </c>
      <c r="F255" s="105"/>
      <c r="G255" s="105"/>
      <c r="H255" s="105"/>
      <c r="I255" s="106"/>
    </row>
    <row r="256" spans="3:16" x14ac:dyDescent="0.25">
      <c r="C256" s="117"/>
      <c r="D256" s="87"/>
      <c r="E256" s="104" t="s">
        <v>333</v>
      </c>
      <c r="F256" s="105"/>
      <c r="G256" s="105"/>
      <c r="H256" s="105"/>
      <c r="I256" s="106"/>
    </row>
    <row r="257" spans="3:9" x14ac:dyDescent="0.25">
      <c r="C257" s="117"/>
      <c r="D257" s="87"/>
      <c r="E257" s="104" t="s">
        <v>334</v>
      </c>
      <c r="F257" s="105"/>
      <c r="G257" s="105"/>
      <c r="H257" s="105"/>
      <c r="I257" s="106"/>
    </row>
    <row r="258" spans="3:9" x14ac:dyDescent="0.25">
      <c r="C258" s="117"/>
      <c r="D258" s="87"/>
      <c r="E258" s="104" t="s">
        <v>335</v>
      </c>
      <c r="F258" s="105"/>
      <c r="G258" s="105"/>
      <c r="H258" s="105"/>
      <c r="I258" s="106"/>
    </row>
    <row r="259" spans="3:9" x14ac:dyDescent="0.25">
      <c r="C259" s="117"/>
      <c r="D259" s="87"/>
      <c r="E259" s="104" t="s">
        <v>336</v>
      </c>
      <c r="F259" s="105"/>
      <c r="G259" s="105"/>
      <c r="H259" s="105"/>
      <c r="I259" s="106"/>
    </row>
    <row r="260" spans="3:9" x14ac:dyDescent="0.25">
      <c r="C260" s="117"/>
      <c r="D260" s="87"/>
      <c r="E260" s="104" t="s">
        <v>337</v>
      </c>
      <c r="F260" s="105"/>
      <c r="G260" s="105"/>
      <c r="H260" s="105"/>
      <c r="I260" s="106"/>
    </row>
    <row r="261" spans="3:9" x14ac:dyDescent="0.25">
      <c r="C261" s="117"/>
      <c r="D261" s="87" t="s">
        <v>234</v>
      </c>
      <c r="E261" s="104" t="s">
        <v>338</v>
      </c>
      <c r="F261" s="105"/>
      <c r="G261" s="105"/>
      <c r="H261" s="105"/>
      <c r="I261" s="106"/>
    </row>
    <row r="262" spans="3:9" x14ac:dyDescent="0.25">
      <c r="C262" s="117"/>
      <c r="D262" s="87"/>
      <c r="E262" s="104" t="s">
        <v>339</v>
      </c>
      <c r="F262" s="105"/>
      <c r="G262" s="105"/>
      <c r="H262" s="105"/>
      <c r="I262" s="106"/>
    </row>
    <row r="263" spans="3:9" x14ac:dyDescent="0.25">
      <c r="C263" s="117"/>
      <c r="D263" s="87"/>
      <c r="E263" s="104" t="s">
        <v>340</v>
      </c>
      <c r="F263" s="105"/>
      <c r="G263" s="105"/>
      <c r="H263" s="105"/>
      <c r="I263" s="106"/>
    </row>
    <row r="264" spans="3:9" x14ac:dyDescent="0.25">
      <c r="C264" s="117"/>
      <c r="D264" s="87"/>
      <c r="E264" s="104" t="s">
        <v>342</v>
      </c>
      <c r="F264" s="105"/>
      <c r="G264" s="105"/>
      <c r="H264" s="105"/>
      <c r="I264" s="106"/>
    </row>
    <row r="265" spans="3:9" x14ac:dyDescent="0.25">
      <c r="C265" s="117"/>
      <c r="D265" s="87"/>
      <c r="E265" s="104" t="s">
        <v>341</v>
      </c>
      <c r="F265" s="105"/>
      <c r="G265" s="105"/>
      <c r="H265" s="105"/>
      <c r="I265" s="106"/>
    </row>
    <row r="266" spans="3:9" x14ac:dyDescent="0.25">
      <c r="C266" s="117"/>
      <c r="D266" s="87" t="s">
        <v>235</v>
      </c>
      <c r="E266" s="104" t="s">
        <v>343</v>
      </c>
      <c r="F266" s="105"/>
      <c r="G266" s="105"/>
      <c r="H266" s="105"/>
      <c r="I266" s="106"/>
    </row>
    <row r="267" spans="3:9" x14ac:dyDescent="0.25">
      <c r="C267" s="117"/>
      <c r="D267" s="87"/>
      <c r="E267" s="104" t="s">
        <v>344</v>
      </c>
      <c r="F267" s="105"/>
      <c r="G267" s="105"/>
      <c r="H267" s="105"/>
      <c r="I267" s="106"/>
    </row>
    <row r="268" spans="3:9" x14ac:dyDescent="0.25">
      <c r="C268" s="117"/>
      <c r="D268" s="87"/>
      <c r="E268" s="104" t="s">
        <v>345</v>
      </c>
      <c r="F268" s="105"/>
      <c r="G268" s="105"/>
      <c r="H268" s="105"/>
      <c r="I268" s="106"/>
    </row>
    <row r="269" spans="3:9" x14ac:dyDescent="0.25">
      <c r="C269" s="117"/>
      <c r="D269" s="87"/>
      <c r="E269" s="104" t="s">
        <v>346</v>
      </c>
      <c r="F269" s="105"/>
      <c r="G269" s="105"/>
      <c r="H269" s="105"/>
      <c r="I269" s="106"/>
    </row>
    <row r="270" spans="3:9" x14ac:dyDescent="0.25">
      <c r="C270" s="117"/>
      <c r="D270" s="87"/>
      <c r="E270" s="104" t="s">
        <v>347</v>
      </c>
      <c r="F270" s="105"/>
      <c r="G270" s="105"/>
      <c r="H270" s="105"/>
      <c r="I270" s="106"/>
    </row>
    <row r="271" spans="3:9" x14ac:dyDescent="0.25">
      <c r="C271" s="117"/>
      <c r="D271" s="87"/>
      <c r="E271" s="104" t="s">
        <v>348</v>
      </c>
      <c r="F271" s="105"/>
      <c r="G271" s="105"/>
      <c r="H271" s="105"/>
      <c r="I271" s="106"/>
    </row>
    <row r="272" spans="3:9" x14ac:dyDescent="0.25">
      <c r="C272" s="117"/>
      <c r="D272" s="87" t="s">
        <v>236</v>
      </c>
      <c r="E272" s="104" t="s">
        <v>349</v>
      </c>
      <c r="F272" s="105"/>
      <c r="G272" s="105"/>
      <c r="H272" s="105"/>
      <c r="I272" s="106"/>
    </row>
    <row r="273" spans="3:9" x14ac:dyDescent="0.25">
      <c r="C273" s="117"/>
      <c r="D273" s="87"/>
      <c r="E273" s="104" t="s">
        <v>350</v>
      </c>
      <c r="F273" s="105"/>
      <c r="G273" s="105"/>
      <c r="H273" s="105"/>
      <c r="I273" s="106"/>
    </row>
    <row r="274" spans="3:9" x14ac:dyDescent="0.25">
      <c r="C274" s="117"/>
      <c r="D274" s="87"/>
      <c r="E274" s="104" t="s">
        <v>351</v>
      </c>
      <c r="F274" s="105"/>
      <c r="G274" s="105"/>
      <c r="H274" s="105"/>
      <c r="I274" s="106"/>
    </row>
    <row r="275" spans="3:9" x14ac:dyDescent="0.25">
      <c r="C275" s="117"/>
      <c r="D275" s="87"/>
      <c r="E275" s="104" t="s">
        <v>238</v>
      </c>
      <c r="F275" s="105"/>
      <c r="G275" s="105"/>
      <c r="H275" s="105"/>
      <c r="I275" s="106"/>
    </row>
    <row r="276" spans="3:9" x14ac:dyDescent="0.25">
      <c r="C276" s="117"/>
      <c r="D276" s="101" t="s">
        <v>237</v>
      </c>
      <c r="E276" s="104" t="s">
        <v>239</v>
      </c>
      <c r="F276" s="105"/>
      <c r="G276" s="105"/>
      <c r="H276" s="105"/>
      <c r="I276" s="106"/>
    </row>
    <row r="277" spans="3:9" x14ac:dyDescent="0.25">
      <c r="C277" s="117"/>
      <c r="D277" s="102"/>
      <c r="E277" s="104" t="s">
        <v>240</v>
      </c>
      <c r="F277" s="105"/>
      <c r="G277" s="105"/>
      <c r="H277" s="105"/>
      <c r="I277" s="106"/>
    </row>
    <row r="278" spans="3:9" x14ac:dyDescent="0.25">
      <c r="C278" s="117"/>
      <c r="D278" s="102"/>
      <c r="E278" s="104" t="s">
        <v>241</v>
      </c>
      <c r="F278" s="105"/>
      <c r="G278" s="105"/>
      <c r="H278" s="105"/>
      <c r="I278" s="106"/>
    </row>
    <row r="279" spans="3:9" x14ac:dyDescent="0.25">
      <c r="C279" s="117"/>
      <c r="D279" s="102"/>
      <c r="E279" s="104" t="s">
        <v>242</v>
      </c>
      <c r="F279" s="105"/>
      <c r="G279" s="105"/>
      <c r="H279" s="105"/>
      <c r="I279" s="106"/>
    </row>
    <row r="280" spans="3:9" x14ac:dyDescent="0.25">
      <c r="C280" s="117"/>
      <c r="D280" s="102"/>
      <c r="E280" s="104" t="s">
        <v>243</v>
      </c>
      <c r="F280" s="105"/>
      <c r="G280" s="105"/>
      <c r="H280" s="105"/>
      <c r="I280" s="106"/>
    </row>
    <row r="281" spans="3:9" x14ac:dyDescent="0.25">
      <c r="C281" s="117"/>
      <c r="D281" s="102"/>
      <c r="E281" s="104" t="s">
        <v>244</v>
      </c>
      <c r="F281" s="105"/>
      <c r="G281" s="105"/>
      <c r="H281" s="105"/>
      <c r="I281" s="106"/>
    </row>
    <row r="282" spans="3:9" x14ac:dyDescent="0.25">
      <c r="C282" s="117"/>
      <c r="D282" s="102"/>
      <c r="E282" s="104" t="s">
        <v>245</v>
      </c>
      <c r="F282" s="105"/>
      <c r="G282" s="105"/>
      <c r="H282" s="105"/>
      <c r="I282" s="106"/>
    </row>
    <row r="283" spans="3:9" x14ac:dyDescent="0.25">
      <c r="C283" s="117"/>
      <c r="D283" s="102"/>
      <c r="E283" s="104" t="s">
        <v>246</v>
      </c>
      <c r="F283" s="105"/>
      <c r="G283" s="105"/>
      <c r="H283" s="105"/>
      <c r="I283" s="106"/>
    </row>
    <row r="284" spans="3:9" x14ac:dyDescent="0.25">
      <c r="C284" s="117"/>
      <c r="D284" s="102"/>
      <c r="E284" s="104" t="s">
        <v>247</v>
      </c>
      <c r="F284" s="105"/>
      <c r="G284" s="105"/>
      <c r="H284" s="105"/>
      <c r="I284" s="106"/>
    </row>
    <row r="285" spans="3:9" x14ac:dyDescent="0.25">
      <c r="C285" s="117"/>
      <c r="D285" s="102"/>
      <c r="E285" s="104" t="s">
        <v>248</v>
      </c>
      <c r="F285" s="105"/>
      <c r="G285" s="105"/>
      <c r="H285" s="105"/>
      <c r="I285" s="106"/>
    </row>
    <row r="286" spans="3:9" x14ac:dyDescent="0.25">
      <c r="C286" s="117"/>
      <c r="D286" s="102"/>
      <c r="E286" s="104" t="s">
        <v>249</v>
      </c>
      <c r="F286" s="105"/>
      <c r="G286" s="105"/>
      <c r="H286" s="105"/>
      <c r="I286" s="106"/>
    </row>
    <row r="287" spans="3:9" x14ac:dyDescent="0.25">
      <c r="C287" s="117"/>
      <c r="D287" s="102"/>
      <c r="E287" s="104" t="s">
        <v>250</v>
      </c>
      <c r="F287" s="105"/>
      <c r="G287" s="105"/>
      <c r="H287" s="105"/>
      <c r="I287" s="106"/>
    </row>
    <row r="288" spans="3:9" x14ac:dyDescent="0.25">
      <c r="C288" s="117"/>
      <c r="D288" s="102"/>
      <c r="E288" s="104" t="s">
        <v>251</v>
      </c>
      <c r="F288" s="105"/>
      <c r="G288" s="105"/>
      <c r="H288" s="105"/>
      <c r="I288" s="106"/>
    </row>
    <row r="289" spans="3:9" x14ac:dyDescent="0.25">
      <c r="C289" s="117"/>
      <c r="D289" s="102"/>
      <c r="E289" s="104" t="s">
        <v>252</v>
      </c>
      <c r="F289" s="105"/>
      <c r="G289" s="105"/>
      <c r="H289" s="105"/>
      <c r="I289" s="106"/>
    </row>
    <row r="290" spans="3:9" x14ac:dyDescent="0.25">
      <c r="C290" s="117"/>
      <c r="D290" s="102"/>
      <c r="E290" s="104" t="s">
        <v>253</v>
      </c>
      <c r="F290" s="105"/>
      <c r="G290" s="105"/>
      <c r="H290" s="105"/>
      <c r="I290" s="106"/>
    </row>
    <row r="291" spans="3:9" x14ac:dyDescent="0.25">
      <c r="C291" s="117"/>
      <c r="D291" s="102"/>
      <c r="E291" s="104" t="s">
        <v>254</v>
      </c>
      <c r="F291" s="105"/>
      <c r="G291" s="105"/>
      <c r="H291" s="105"/>
      <c r="I291" s="106"/>
    </row>
    <row r="292" spans="3:9" x14ac:dyDescent="0.25">
      <c r="C292" s="117"/>
      <c r="D292" s="103"/>
      <c r="E292" s="104" t="s">
        <v>255</v>
      </c>
      <c r="F292" s="105"/>
      <c r="G292" s="105"/>
      <c r="H292" s="105"/>
      <c r="I292" s="106"/>
    </row>
    <row r="293" spans="3:9" x14ac:dyDescent="0.25">
      <c r="C293" s="117"/>
      <c r="D293" s="101" t="s">
        <v>256</v>
      </c>
      <c r="E293" s="104" t="s">
        <v>257</v>
      </c>
      <c r="F293" s="105"/>
      <c r="G293" s="105"/>
      <c r="H293" s="105"/>
      <c r="I293" s="106"/>
    </row>
    <row r="294" spans="3:9" x14ac:dyDescent="0.25">
      <c r="C294" s="117"/>
      <c r="D294" s="102"/>
      <c r="E294" s="104" t="s">
        <v>258</v>
      </c>
      <c r="F294" s="105"/>
      <c r="G294" s="105"/>
      <c r="H294" s="105"/>
      <c r="I294" s="106"/>
    </row>
    <row r="295" spans="3:9" x14ac:dyDescent="0.25">
      <c r="C295" s="117"/>
      <c r="D295" s="102"/>
      <c r="E295" s="104" t="s">
        <v>259</v>
      </c>
      <c r="F295" s="105"/>
      <c r="G295" s="105"/>
      <c r="H295" s="105"/>
      <c r="I295" s="106"/>
    </row>
    <row r="296" spans="3:9" x14ac:dyDescent="0.25">
      <c r="C296" s="117"/>
      <c r="D296" s="102"/>
      <c r="E296" s="104" t="s">
        <v>260</v>
      </c>
      <c r="F296" s="105"/>
      <c r="G296" s="105"/>
      <c r="H296" s="105"/>
      <c r="I296" s="106"/>
    </row>
    <row r="297" spans="3:9" x14ac:dyDescent="0.25">
      <c r="C297" s="117"/>
      <c r="D297" s="102"/>
      <c r="E297" s="104" t="s">
        <v>261</v>
      </c>
      <c r="F297" s="105"/>
      <c r="G297" s="105"/>
      <c r="H297" s="105"/>
      <c r="I297" s="106"/>
    </row>
    <row r="298" spans="3:9" x14ac:dyDescent="0.25">
      <c r="C298" s="117"/>
      <c r="D298" s="102"/>
      <c r="E298" s="104" t="s">
        <v>262</v>
      </c>
      <c r="F298" s="105"/>
      <c r="G298" s="105"/>
      <c r="H298" s="105"/>
      <c r="I298" s="106"/>
    </row>
    <row r="299" spans="3:9" x14ac:dyDescent="0.25">
      <c r="C299" s="117"/>
      <c r="D299" s="102"/>
      <c r="E299" s="104" t="s">
        <v>263</v>
      </c>
      <c r="F299" s="105"/>
      <c r="G299" s="105"/>
      <c r="H299" s="105"/>
      <c r="I299" s="106"/>
    </row>
    <row r="300" spans="3:9" x14ac:dyDescent="0.25">
      <c r="C300" s="117"/>
      <c r="D300" s="102"/>
      <c r="E300" s="104" t="s">
        <v>264</v>
      </c>
      <c r="F300" s="105"/>
      <c r="G300" s="105"/>
      <c r="H300" s="105"/>
      <c r="I300" s="106"/>
    </row>
    <row r="301" spans="3:9" x14ac:dyDescent="0.25">
      <c r="C301" s="117"/>
      <c r="D301" s="102"/>
      <c r="E301" s="104" t="s">
        <v>265</v>
      </c>
      <c r="F301" s="105"/>
      <c r="G301" s="105"/>
      <c r="H301" s="105"/>
      <c r="I301" s="106"/>
    </row>
    <row r="302" spans="3:9" x14ac:dyDescent="0.25">
      <c r="C302" s="117"/>
      <c r="D302" s="102"/>
      <c r="E302" s="104" t="s">
        <v>266</v>
      </c>
      <c r="F302" s="105"/>
      <c r="G302" s="105"/>
      <c r="H302" s="105"/>
      <c r="I302" s="106"/>
    </row>
    <row r="303" spans="3:9" x14ac:dyDescent="0.25">
      <c r="C303" s="117"/>
      <c r="D303" s="102"/>
      <c r="E303" s="104" t="s">
        <v>267</v>
      </c>
      <c r="F303" s="105"/>
      <c r="G303" s="105"/>
      <c r="H303" s="105"/>
      <c r="I303" s="106"/>
    </row>
    <row r="304" spans="3:9" x14ac:dyDescent="0.25">
      <c r="C304" s="117"/>
      <c r="D304" s="102"/>
      <c r="E304" s="104" t="s">
        <v>268</v>
      </c>
      <c r="F304" s="105"/>
      <c r="G304" s="105"/>
      <c r="H304" s="105"/>
      <c r="I304" s="106"/>
    </row>
    <row r="305" spans="3:9" x14ac:dyDescent="0.25">
      <c r="C305" s="117"/>
      <c r="D305" s="102"/>
      <c r="E305" s="104" t="s">
        <v>269</v>
      </c>
      <c r="F305" s="105"/>
      <c r="G305" s="105"/>
      <c r="H305" s="105"/>
      <c r="I305" s="106"/>
    </row>
    <row r="306" spans="3:9" x14ac:dyDescent="0.25">
      <c r="C306" s="117"/>
      <c r="D306" s="102"/>
      <c r="E306" s="104" t="s">
        <v>270</v>
      </c>
      <c r="F306" s="105"/>
      <c r="G306" s="105"/>
      <c r="H306" s="105"/>
      <c r="I306" s="106"/>
    </row>
    <row r="307" spans="3:9" x14ac:dyDescent="0.25">
      <c r="C307" s="117"/>
      <c r="D307" s="102"/>
      <c r="E307" s="104" t="s">
        <v>271</v>
      </c>
      <c r="F307" s="105"/>
      <c r="G307" s="105"/>
      <c r="H307" s="105"/>
      <c r="I307" s="106"/>
    </row>
    <row r="308" spans="3:9" x14ac:dyDescent="0.25">
      <c r="C308" s="117"/>
      <c r="D308" s="102"/>
      <c r="E308" s="104" t="s">
        <v>272</v>
      </c>
      <c r="F308" s="105"/>
      <c r="G308" s="105"/>
      <c r="H308" s="105"/>
      <c r="I308" s="106"/>
    </row>
    <row r="309" spans="3:9" x14ac:dyDescent="0.25">
      <c r="C309" s="117"/>
      <c r="D309" s="103"/>
      <c r="E309" s="104" t="s">
        <v>273</v>
      </c>
      <c r="F309" s="105"/>
      <c r="G309" s="105"/>
      <c r="H309" s="105"/>
      <c r="I309" s="106"/>
    </row>
    <row r="310" spans="3:9" x14ac:dyDescent="0.25">
      <c r="C310" s="117"/>
      <c r="D310" s="101" t="s">
        <v>274</v>
      </c>
      <c r="E310" s="104" t="s">
        <v>275</v>
      </c>
      <c r="F310" s="105"/>
      <c r="G310" s="105"/>
      <c r="H310" s="105"/>
      <c r="I310" s="106"/>
    </row>
    <row r="311" spans="3:9" x14ac:dyDescent="0.25">
      <c r="C311" s="117"/>
      <c r="D311" s="102"/>
      <c r="E311" s="104" t="s">
        <v>276</v>
      </c>
      <c r="F311" s="105"/>
      <c r="G311" s="105"/>
      <c r="H311" s="105"/>
      <c r="I311" s="106"/>
    </row>
    <row r="312" spans="3:9" x14ac:dyDescent="0.25">
      <c r="C312" s="117"/>
      <c r="D312" s="102"/>
      <c r="E312" s="104" t="s">
        <v>277</v>
      </c>
      <c r="F312" s="105"/>
      <c r="G312" s="105"/>
      <c r="H312" s="105"/>
      <c r="I312" s="106"/>
    </row>
    <row r="313" spans="3:9" x14ac:dyDescent="0.25">
      <c r="C313" s="117"/>
      <c r="D313" s="102"/>
      <c r="E313" s="104" t="s">
        <v>278</v>
      </c>
      <c r="F313" s="105"/>
      <c r="G313" s="105"/>
      <c r="H313" s="105"/>
      <c r="I313" s="106"/>
    </row>
    <row r="314" spans="3:9" x14ac:dyDescent="0.25">
      <c r="C314" s="117"/>
      <c r="D314" s="102"/>
      <c r="E314" s="104" t="s">
        <v>279</v>
      </c>
      <c r="F314" s="105"/>
      <c r="G314" s="105"/>
      <c r="H314" s="105"/>
      <c r="I314" s="106"/>
    </row>
    <row r="315" spans="3:9" x14ac:dyDescent="0.25">
      <c r="C315" s="117"/>
      <c r="D315" s="102"/>
      <c r="E315" s="104" t="s">
        <v>280</v>
      </c>
      <c r="F315" s="105"/>
      <c r="G315" s="105"/>
      <c r="H315" s="105"/>
      <c r="I315" s="106"/>
    </row>
    <row r="316" spans="3:9" x14ac:dyDescent="0.25">
      <c r="C316" s="117"/>
      <c r="D316" s="102"/>
      <c r="E316" s="104" t="s">
        <v>281</v>
      </c>
      <c r="F316" s="105"/>
      <c r="G316" s="105"/>
      <c r="H316" s="105"/>
      <c r="I316" s="106"/>
    </row>
    <row r="317" spans="3:9" x14ac:dyDescent="0.25">
      <c r="C317" s="117"/>
      <c r="D317" s="102"/>
      <c r="E317" s="104" t="s">
        <v>282</v>
      </c>
      <c r="F317" s="105"/>
      <c r="G317" s="105"/>
      <c r="H317" s="105"/>
      <c r="I317" s="106"/>
    </row>
    <row r="318" spans="3:9" x14ac:dyDescent="0.25">
      <c r="C318" s="117"/>
      <c r="D318" s="102"/>
      <c r="E318" s="104" t="s">
        <v>283</v>
      </c>
      <c r="F318" s="105"/>
      <c r="G318" s="105"/>
      <c r="H318" s="105"/>
      <c r="I318" s="106"/>
    </row>
    <row r="319" spans="3:9" x14ac:dyDescent="0.25">
      <c r="C319" s="117"/>
      <c r="D319" s="102"/>
      <c r="E319" s="104" t="s">
        <v>284</v>
      </c>
      <c r="F319" s="105"/>
      <c r="G319" s="105"/>
      <c r="H319" s="105"/>
      <c r="I319" s="106"/>
    </row>
    <row r="320" spans="3:9" x14ac:dyDescent="0.25">
      <c r="C320" s="117"/>
      <c r="D320" s="102"/>
      <c r="E320" s="104" t="s">
        <v>285</v>
      </c>
      <c r="F320" s="105"/>
      <c r="G320" s="105"/>
      <c r="H320" s="105"/>
      <c r="I320" s="106"/>
    </row>
    <row r="321" spans="3:9" x14ac:dyDescent="0.25">
      <c r="C321" s="117"/>
      <c r="D321" s="102"/>
      <c r="E321" s="104" t="s">
        <v>286</v>
      </c>
      <c r="F321" s="105"/>
      <c r="G321" s="105"/>
      <c r="H321" s="105"/>
      <c r="I321" s="106"/>
    </row>
    <row r="322" spans="3:9" x14ac:dyDescent="0.25">
      <c r="C322" s="117"/>
      <c r="D322" s="102"/>
      <c r="E322" s="104" t="s">
        <v>287</v>
      </c>
      <c r="F322" s="105"/>
      <c r="G322" s="105"/>
      <c r="H322" s="105"/>
      <c r="I322" s="106"/>
    </row>
    <row r="323" spans="3:9" x14ac:dyDescent="0.25">
      <c r="C323" s="117"/>
      <c r="D323" s="102"/>
      <c r="E323" s="104" t="s">
        <v>288</v>
      </c>
      <c r="F323" s="105"/>
      <c r="G323" s="105"/>
      <c r="H323" s="105"/>
      <c r="I323" s="106"/>
    </row>
    <row r="324" spans="3:9" x14ac:dyDescent="0.25">
      <c r="C324" s="117"/>
      <c r="D324" s="102"/>
      <c r="E324" s="104" t="s">
        <v>289</v>
      </c>
      <c r="F324" s="105"/>
      <c r="G324" s="105"/>
      <c r="H324" s="105"/>
      <c r="I324" s="106"/>
    </row>
    <row r="325" spans="3:9" x14ac:dyDescent="0.25">
      <c r="C325" s="117"/>
      <c r="D325" s="102"/>
      <c r="E325" s="104" t="s">
        <v>290</v>
      </c>
      <c r="F325" s="105"/>
      <c r="G325" s="105"/>
      <c r="H325" s="105"/>
      <c r="I325" s="106"/>
    </row>
    <row r="326" spans="3:9" x14ac:dyDescent="0.25">
      <c r="C326" s="117"/>
      <c r="D326" s="102"/>
      <c r="E326" s="104" t="s">
        <v>291</v>
      </c>
      <c r="F326" s="105"/>
      <c r="G326" s="105"/>
      <c r="H326" s="105"/>
      <c r="I326" s="106"/>
    </row>
    <row r="327" spans="3:9" x14ac:dyDescent="0.25">
      <c r="C327" s="117"/>
      <c r="D327" s="103"/>
      <c r="E327" s="104" t="s">
        <v>292</v>
      </c>
      <c r="F327" s="105"/>
      <c r="G327" s="105"/>
      <c r="H327" s="105"/>
      <c r="I327" s="106"/>
    </row>
    <row r="328" spans="3:9" x14ac:dyDescent="0.25">
      <c r="C328" s="117"/>
      <c r="D328" s="101" t="s">
        <v>293</v>
      </c>
      <c r="E328" s="104" t="s">
        <v>294</v>
      </c>
      <c r="F328" s="105"/>
      <c r="G328" s="105"/>
      <c r="H328" s="105"/>
      <c r="I328" s="106"/>
    </row>
    <row r="329" spans="3:9" x14ac:dyDescent="0.25">
      <c r="C329" s="117"/>
      <c r="D329" s="102"/>
      <c r="E329" s="104" t="s">
        <v>295</v>
      </c>
      <c r="F329" s="105"/>
      <c r="G329" s="105"/>
      <c r="H329" s="105"/>
      <c r="I329" s="106"/>
    </row>
    <row r="330" spans="3:9" x14ac:dyDescent="0.25">
      <c r="C330" s="117"/>
      <c r="D330" s="102"/>
      <c r="E330" s="104" t="s">
        <v>296</v>
      </c>
      <c r="F330" s="105"/>
      <c r="G330" s="105"/>
      <c r="H330" s="105"/>
      <c r="I330" s="106"/>
    </row>
    <row r="331" spans="3:9" x14ac:dyDescent="0.25">
      <c r="C331" s="117"/>
      <c r="D331" s="102"/>
      <c r="E331" s="104" t="s">
        <v>297</v>
      </c>
      <c r="F331" s="105"/>
      <c r="G331" s="105"/>
      <c r="H331" s="105"/>
      <c r="I331" s="106"/>
    </row>
    <row r="332" spans="3:9" x14ac:dyDescent="0.25">
      <c r="C332" s="117"/>
      <c r="D332" s="102"/>
      <c r="E332" s="104" t="s">
        <v>298</v>
      </c>
      <c r="F332" s="105"/>
      <c r="G332" s="105"/>
      <c r="H332" s="105"/>
      <c r="I332" s="106"/>
    </row>
    <row r="333" spans="3:9" x14ac:dyDescent="0.25">
      <c r="C333" s="117"/>
      <c r="D333" s="102"/>
      <c r="E333" s="104" t="s">
        <v>299</v>
      </c>
      <c r="F333" s="105"/>
      <c r="G333" s="105"/>
      <c r="H333" s="105"/>
      <c r="I333" s="106"/>
    </row>
    <row r="334" spans="3:9" x14ac:dyDescent="0.25">
      <c r="C334" s="117"/>
      <c r="D334" s="103"/>
      <c r="E334" s="104" t="s">
        <v>316</v>
      </c>
      <c r="F334" s="105"/>
      <c r="G334" s="105"/>
      <c r="H334" s="105"/>
      <c r="I334" s="106"/>
    </row>
    <row r="335" spans="3:9" x14ac:dyDescent="0.25">
      <c r="C335" s="117"/>
      <c r="D335" s="101" t="s">
        <v>300</v>
      </c>
      <c r="E335" s="104" t="s">
        <v>301</v>
      </c>
      <c r="F335" s="105"/>
      <c r="G335" s="105"/>
      <c r="H335" s="105"/>
      <c r="I335" s="106"/>
    </row>
    <row r="336" spans="3:9" x14ac:dyDescent="0.25">
      <c r="C336" s="117"/>
      <c r="D336" s="102"/>
      <c r="E336" s="104" t="s">
        <v>302</v>
      </c>
      <c r="F336" s="105"/>
      <c r="G336" s="105"/>
      <c r="H336" s="105"/>
      <c r="I336" s="106"/>
    </row>
    <row r="337" spans="3:9" x14ac:dyDescent="0.25">
      <c r="C337" s="117"/>
      <c r="D337" s="102"/>
      <c r="E337" s="104" t="s">
        <v>303</v>
      </c>
      <c r="F337" s="105"/>
      <c r="G337" s="105"/>
      <c r="H337" s="105"/>
      <c r="I337" s="106"/>
    </row>
    <row r="338" spans="3:9" x14ac:dyDescent="0.25">
      <c r="C338" s="117"/>
      <c r="D338" s="102"/>
      <c r="E338" s="104" t="s">
        <v>304</v>
      </c>
      <c r="F338" s="105"/>
      <c r="G338" s="105"/>
      <c r="H338" s="105"/>
      <c r="I338" s="106"/>
    </row>
    <row r="339" spans="3:9" x14ac:dyDescent="0.25">
      <c r="C339" s="117"/>
      <c r="D339" s="103"/>
      <c r="E339" s="104" t="s">
        <v>305</v>
      </c>
      <c r="F339" s="105"/>
      <c r="G339" s="105"/>
      <c r="H339" s="105"/>
      <c r="I339" s="106"/>
    </row>
    <row r="340" spans="3:9" x14ac:dyDescent="0.25">
      <c r="C340" s="117"/>
      <c r="D340" s="101" t="s">
        <v>314</v>
      </c>
      <c r="E340" s="104" t="s">
        <v>306</v>
      </c>
      <c r="F340" s="105"/>
      <c r="G340" s="105"/>
      <c r="H340" s="105"/>
      <c r="I340" s="106"/>
    </row>
    <row r="341" spans="3:9" x14ac:dyDescent="0.25">
      <c r="C341" s="117"/>
      <c r="D341" s="102"/>
      <c r="E341" s="104" t="s">
        <v>307</v>
      </c>
      <c r="F341" s="105"/>
      <c r="G341" s="105"/>
      <c r="H341" s="105"/>
      <c r="I341" s="106"/>
    </row>
    <row r="342" spans="3:9" x14ac:dyDescent="0.25">
      <c r="C342" s="117"/>
      <c r="D342" s="102"/>
      <c r="E342" s="104" t="s">
        <v>308</v>
      </c>
      <c r="F342" s="105"/>
      <c r="G342" s="105"/>
      <c r="H342" s="105"/>
      <c r="I342" s="106"/>
    </row>
    <row r="343" spans="3:9" x14ac:dyDescent="0.25">
      <c r="C343" s="117"/>
      <c r="D343" s="102"/>
      <c r="E343" s="104" t="s">
        <v>309</v>
      </c>
      <c r="F343" s="105"/>
      <c r="G343" s="105"/>
      <c r="H343" s="105"/>
      <c r="I343" s="106"/>
    </row>
    <row r="344" spans="3:9" x14ac:dyDescent="0.25">
      <c r="C344" s="117"/>
      <c r="D344" s="102"/>
      <c r="E344" s="104" t="s">
        <v>310</v>
      </c>
      <c r="F344" s="105"/>
      <c r="G344" s="105"/>
      <c r="H344" s="105"/>
      <c r="I344" s="106"/>
    </row>
    <row r="345" spans="3:9" x14ac:dyDescent="0.25">
      <c r="C345" s="117"/>
      <c r="D345" s="102"/>
      <c r="E345" s="104" t="s">
        <v>311</v>
      </c>
      <c r="F345" s="105"/>
      <c r="G345" s="105"/>
      <c r="H345" s="105"/>
      <c r="I345" s="106"/>
    </row>
    <row r="346" spans="3:9" x14ac:dyDescent="0.25">
      <c r="C346" s="117"/>
      <c r="D346" s="103"/>
      <c r="E346" s="104" t="s">
        <v>312</v>
      </c>
      <c r="F346" s="105"/>
      <c r="G346" s="105"/>
      <c r="H346" s="105"/>
      <c r="I346" s="106"/>
    </row>
    <row r="347" spans="3:9" x14ac:dyDescent="0.25">
      <c r="C347" s="117"/>
      <c r="D347" s="101" t="s">
        <v>313</v>
      </c>
      <c r="E347" s="107" t="s">
        <v>315</v>
      </c>
      <c r="F347" s="108"/>
      <c r="G347" s="108"/>
      <c r="H347" s="108"/>
      <c r="I347" s="109"/>
    </row>
    <row r="348" spans="3:9" x14ac:dyDescent="0.25">
      <c r="C348" s="117"/>
      <c r="D348" s="102"/>
      <c r="E348" s="110"/>
      <c r="F348" s="111"/>
      <c r="G348" s="111"/>
      <c r="H348" s="111"/>
      <c r="I348" s="112"/>
    </row>
    <row r="349" spans="3:9" ht="6.75" customHeight="1" x14ac:dyDescent="0.25">
      <c r="C349" s="118"/>
      <c r="D349" s="103"/>
      <c r="E349" s="113"/>
      <c r="F349" s="114"/>
      <c r="G349" s="114"/>
      <c r="H349" s="114"/>
      <c r="I349" s="115"/>
    </row>
    <row r="350" spans="3:9" x14ac:dyDescent="0.25">
      <c r="C350" s="116">
        <v>15</v>
      </c>
      <c r="D350" s="101" t="s">
        <v>317</v>
      </c>
      <c r="E350" s="104" t="s">
        <v>36</v>
      </c>
      <c r="F350" s="105"/>
      <c r="G350" s="105"/>
      <c r="H350" s="105"/>
      <c r="I350" s="106"/>
    </row>
    <row r="351" spans="3:9" x14ac:dyDescent="0.25">
      <c r="C351" s="117"/>
      <c r="D351" s="102"/>
      <c r="E351" s="104" t="s">
        <v>37</v>
      </c>
      <c r="F351" s="105"/>
      <c r="G351" s="105"/>
      <c r="H351" s="105"/>
      <c r="I351" s="106"/>
    </row>
    <row r="352" spans="3:9" x14ac:dyDescent="0.25">
      <c r="C352" s="117"/>
      <c r="D352" s="102"/>
      <c r="E352" s="104" t="s">
        <v>36</v>
      </c>
      <c r="F352" s="105"/>
      <c r="G352" s="105"/>
      <c r="H352" s="105"/>
      <c r="I352" s="106"/>
    </row>
    <row r="353" spans="3:9" x14ac:dyDescent="0.25">
      <c r="C353" s="117"/>
      <c r="D353" s="102"/>
      <c r="E353" s="104" t="s">
        <v>37</v>
      </c>
      <c r="F353" s="105"/>
      <c r="G353" s="105"/>
      <c r="H353" s="105"/>
      <c r="I353" s="106"/>
    </row>
    <row r="354" spans="3:9" x14ac:dyDescent="0.25">
      <c r="C354" s="117"/>
      <c r="D354" s="102"/>
      <c r="E354" s="104" t="s">
        <v>36</v>
      </c>
      <c r="F354" s="105"/>
      <c r="G354" s="105"/>
      <c r="H354" s="105"/>
      <c r="I354" s="106"/>
    </row>
    <row r="355" spans="3:9" x14ac:dyDescent="0.25">
      <c r="C355" s="117"/>
      <c r="D355" s="102"/>
      <c r="E355" s="104" t="s">
        <v>37</v>
      </c>
      <c r="F355" s="105"/>
      <c r="G355" s="105"/>
      <c r="H355" s="105"/>
      <c r="I355" s="106"/>
    </row>
    <row r="356" spans="3:9" x14ac:dyDescent="0.25">
      <c r="C356" s="117"/>
      <c r="D356" s="102"/>
      <c r="E356" s="104" t="s">
        <v>36</v>
      </c>
      <c r="F356" s="105"/>
      <c r="G356" s="105"/>
      <c r="H356" s="105"/>
      <c r="I356" s="106"/>
    </row>
    <row r="357" spans="3:9" x14ac:dyDescent="0.25">
      <c r="C357" s="117"/>
      <c r="D357" s="102"/>
      <c r="E357" s="104" t="s">
        <v>37</v>
      </c>
      <c r="F357" s="105"/>
      <c r="G357" s="105"/>
      <c r="H357" s="105"/>
      <c r="I357" s="106"/>
    </row>
    <row r="358" spans="3:9" x14ac:dyDescent="0.25">
      <c r="C358" s="117"/>
      <c r="D358" s="102"/>
      <c r="E358" s="104" t="s">
        <v>36</v>
      </c>
      <c r="F358" s="105"/>
      <c r="G358" s="105"/>
      <c r="H358" s="105"/>
      <c r="I358" s="106"/>
    </row>
    <row r="359" spans="3:9" x14ac:dyDescent="0.25">
      <c r="C359" s="117"/>
      <c r="D359" s="102"/>
      <c r="E359" s="104" t="s">
        <v>37</v>
      </c>
      <c r="F359" s="105"/>
      <c r="G359" s="105"/>
      <c r="H359" s="105"/>
      <c r="I359" s="106"/>
    </row>
    <row r="360" spans="3:9" x14ac:dyDescent="0.25">
      <c r="C360" s="118"/>
      <c r="D360" s="103"/>
      <c r="E360" s="104" t="s">
        <v>36</v>
      </c>
      <c r="F360" s="105"/>
      <c r="G360" s="105"/>
      <c r="H360" s="105"/>
      <c r="I360" s="106"/>
    </row>
  </sheetData>
  <mergeCells count="157">
    <mergeCell ref="D350:D360"/>
    <mergeCell ref="C350:C360"/>
    <mergeCell ref="C243:C349"/>
    <mergeCell ref="C7:C176"/>
    <mergeCell ref="E350:I350"/>
    <mergeCell ref="E351:I351"/>
    <mergeCell ref="E352:I352"/>
    <mergeCell ref="E353:I353"/>
    <mergeCell ref="E354:I354"/>
    <mergeCell ref="E355:I355"/>
    <mergeCell ref="E356:I356"/>
    <mergeCell ref="E357:I357"/>
    <mergeCell ref="E358:I358"/>
    <mergeCell ref="E359:I359"/>
    <mergeCell ref="E360:I360"/>
    <mergeCell ref="C213:C215"/>
    <mergeCell ref="C216:C219"/>
    <mergeCell ref="C220:C222"/>
    <mergeCell ref="C223:C226"/>
    <mergeCell ref="C227:C242"/>
    <mergeCell ref="C178:C185"/>
    <mergeCell ref="C186:C197"/>
    <mergeCell ref="C198:C203"/>
    <mergeCell ref="C204:C210"/>
    <mergeCell ref="E345:I345"/>
    <mergeCell ref="E346:I346"/>
    <mergeCell ref="E347:I349"/>
    <mergeCell ref="E340:I340"/>
    <mergeCell ref="E341:I341"/>
    <mergeCell ref="E342:I342"/>
    <mergeCell ref="E343:I343"/>
    <mergeCell ref="E344:I344"/>
    <mergeCell ref="E335:I335"/>
    <mergeCell ref="E336:I336"/>
    <mergeCell ref="E337:I337"/>
    <mergeCell ref="E338:I338"/>
    <mergeCell ref="E339:I339"/>
    <mergeCell ref="E330:I330"/>
    <mergeCell ref="E331:I331"/>
    <mergeCell ref="E332:I332"/>
    <mergeCell ref="E333:I333"/>
    <mergeCell ref="E334:I334"/>
    <mergeCell ref="E325:I325"/>
    <mergeCell ref="E326:I326"/>
    <mergeCell ref="E327:I327"/>
    <mergeCell ref="E328:I328"/>
    <mergeCell ref="E329:I329"/>
    <mergeCell ref="E320:I320"/>
    <mergeCell ref="E321:I321"/>
    <mergeCell ref="E322:I322"/>
    <mergeCell ref="E323:I323"/>
    <mergeCell ref="E324:I324"/>
    <mergeCell ref="E315:I315"/>
    <mergeCell ref="E316:I316"/>
    <mergeCell ref="E317:I317"/>
    <mergeCell ref="E318:I318"/>
    <mergeCell ref="E319:I319"/>
    <mergeCell ref="E310:I310"/>
    <mergeCell ref="E311:I311"/>
    <mergeCell ref="E312:I312"/>
    <mergeCell ref="E313:I313"/>
    <mergeCell ref="E314:I314"/>
    <mergeCell ref="E305:I305"/>
    <mergeCell ref="E306:I306"/>
    <mergeCell ref="E307:I307"/>
    <mergeCell ref="E308:I308"/>
    <mergeCell ref="E309:I309"/>
    <mergeCell ref="E300:I300"/>
    <mergeCell ref="E301:I301"/>
    <mergeCell ref="E302:I302"/>
    <mergeCell ref="E303:I303"/>
    <mergeCell ref="E304:I304"/>
    <mergeCell ref="E295:I295"/>
    <mergeCell ref="E296:I296"/>
    <mergeCell ref="E297:I297"/>
    <mergeCell ref="E298:I298"/>
    <mergeCell ref="E299:I299"/>
    <mergeCell ref="E290:I290"/>
    <mergeCell ref="E291:I291"/>
    <mergeCell ref="E292:I292"/>
    <mergeCell ref="E293:I293"/>
    <mergeCell ref="E294:I294"/>
    <mergeCell ref="E285:I285"/>
    <mergeCell ref="E286:I286"/>
    <mergeCell ref="E287:I287"/>
    <mergeCell ref="E288:I288"/>
    <mergeCell ref="E289:I289"/>
    <mergeCell ref="E281:I281"/>
    <mergeCell ref="E282:I282"/>
    <mergeCell ref="E283:I283"/>
    <mergeCell ref="E284:I284"/>
    <mergeCell ref="E275:I275"/>
    <mergeCell ref="E276:I276"/>
    <mergeCell ref="E277:I277"/>
    <mergeCell ref="E278:I278"/>
    <mergeCell ref="E279:I279"/>
    <mergeCell ref="E272:I272"/>
    <mergeCell ref="E273:I273"/>
    <mergeCell ref="E274:I274"/>
    <mergeCell ref="E265:I265"/>
    <mergeCell ref="E266:I266"/>
    <mergeCell ref="E267:I267"/>
    <mergeCell ref="E268:I268"/>
    <mergeCell ref="E269:I269"/>
    <mergeCell ref="E280:I280"/>
    <mergeCell ref="E263:I263"/>
    <mergeCell ref="E264:I264"/>
    <mergeCell ref="E255:I255"/>
    <mergeCell ref="E256:I256"/>
    <mergeCell ref="E257:I257"/>
    <mergeCell ref="E258:I258"/>
    <mergeCell ref="E259:I259"/>
    <mergeCell ref="E270:I270"/>
    <mergeCell ref="E271:I271"/>
    <mergeCell ref="D328:D334"/>
    <mergeCell ref="D335:D339"/>
    <mergeCell ref="D340:D346"/>
    <mergeCell ref="D347:D349"/>
    <mergeCell ref="E243:I243"/>
    <mergeCell ref="E244:I244"/>
    <mergeCell ref="E245:I245"/>
    <mergeCell ref="E246:I246"/>
    <mergeCell ref="E247:I247"/>
    <mergeCell ref="E248:I248"/>
    <mergeCell ref="E249:I249"/>
    <mergeCell ref="E250:I250"/>
    <mergeCell ref="E251:I251"/>
    <mergeCell ref="E252:I252"/>
    <mergeCell ref="E253:I253"/>
    <mergeCell ref="E254:I254"/>
    <mergeCell ref="D266:D271"/>
    <mergeCell ref="D272:D275"/>
    <mergeCell ref="D276:D292"/>
    <mergeCell ref="D293:D309"/>
    <mergeCell ref="D310:D327"/>
    <mergeCell ref="E260:I260"/>
    <mergeCell ref="E261:I261"/>
    <mergeCell ref="E262:I262"/>
    <mergeCell ref="D227:D242"/>
    <mergeCell ref="D243:D252"/>
    <mergeCell ref="D253:D260"/>
    <mergeCell ref="D261:D265"/>
    <mergeCell ref="D204:D210"/>
    <mergeCell ref="D213:D215"/>
    <mergeCell ref="D216:D219"/>
    <mergeCell ref="D220:D222"/>
    <mergeCell ref="D223:D226"/>
    <mergeCell ref="F5:G5"/>
    <mergeCell ref="D160:D170"/>
    <mergeCell ref="D171:D176"/>
    <mergeCell ref="D178:D185"/>
    <mergeCell ref="D186:D197"/>
    <mergeCell ref="D198:D203"/>
    <mergeCell ref="D7:D53"/>
    <mergeCell ref="D54:D116"/>
    <mergeCell ref="D117:D153"/>
    <mergeCell ref="D154:D15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K19"/>
  <sheetViews>
    <sheetView workbookViewId="0">
      <pane ySplit="7" topLeftCell="A8" activePane="bottomLeft" state="frozen"/>
      <selection activeCell="E5" sqref="E5:E8"/>
      <selection pane="bottomLeft" activeCell="F19" sqref="F19"/>
    </sheetView>
  </sheetViews>
  <sheetFormatPr defaultRowHeight="15" x14ac:dyDescent="0.25"/>
  <cols>
    <col min="2" max="2" width="9.140625" style="17"/>
    <col min="3" max="3" width="26.7109375" style="17" customWidth="1"/>
    <col min="4" max="4" width="9.140625" style="17"/>
    <col min="5" max="5" width="19.42578125" style="17" customWidth="1"/>
    <col min="6" max="6" width="27.5703125" style="18" customWidth="1"/>
    <col min="7" max="7" width="21.28515625" style="17" customWidth="1"/>
    <col min="8" max="8" width="13" style="17" customWidth="1"/>
    <col min="9" max="10" width="12.7109375" style="17" customWidth="1"/>
    <col min="11" max="11" width="15.7109375" style="17" customWidth="1"/>
  </cols>
  <sheetData>
    <row r="6" spans="2:11" ht="89.25" x14ac:dyDescent="0.25">
      <c r="B6" s="14" t="s">
        <v>0</v>
      </c>
      <c r="C6" s="14" t="s">
        <v>352</v>
      </c>
      <c r="D6" s="14" t="s">
        <v>2</v>
      </c>
      <c r="E6" s="14" t="s">
        <v>4</v>
      </c>
      <c r="F6" s="14" t="s">
        <v>6</v>
      </c>
      <c r="G6" s="15" t="s">
        <v>354</v>
      </c>
      <c r="H6" s="14" t="s">
        <v>42</v>
      </c>
      <c r="I6" s="14" t="s">
        <v>43</v>
      </c>
      <c r="J6" s="15" t="s">
        <v>379</v>
      </c>
      <c r="K6" s="14" t="s">
        <v>378</v>
      </c>
    </row>
    <row r="7" spans="2:11" s="21" customFormat="1" ht="12.75" x14ac:dyDescent="0.2">
      <c r="B7" s="16">
        <v>1</v>
      </c>
      <c r="C7" s="16">
        <v>2</v>
      </c>
      <c r="D7" s="16">
        <v>3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</row>
    <row r="8" spans="2:11" ht="25.5" x14ac:dyDescent="0.25">
      <c r="B8" s="19">
        <v>1</v>
      </c>
      <c r="C8" s="19" t="s">
        <v>355</v>
      </c>
      <c r="D8" s="19">
        <v>1</v>
      </c>
      <c r="E8" s="19" t="s">
        <v>356</v>
      </c>
      <c r="F8" s="16" t="s">
        <v>13</v>
      </c>
      <c r="G8" s="19" t="s">
        <v>357</v>
      </c>
      <c r="H8" s="19">
        <v>2</v>
      </c>
      <c r="I8" s="19"/>
      <c r="J8" s="23"/>
      <c r="K8" s="19"/>
    </row>
    <row r="9" spans="2:11" ht="25.5" x14ac:dyDescent="0.25">
      <c r="B9" s="19">
        <v>2</v>
      </c>
      <c r="C9" s="19" t="s">
        <v>359</v>
      </c>
      <c r="D9" s="19">
        <v>1</v>
      </c>
      <c r="E9" s="19" t="s">
        <v>356</v>
      </c>
      <c r="F9" s="16" t="s">
        <v>13</v>
      </c>
      <c r="G9" s="19" t="s">
        <v>358</v>
      </c>
      <c r="H9" s="19">
        <v>2</v>
      </c>
      <c r="I9" s="19"/>
      <c r="J9" s="23"/>
      <c r="K9" s="19"/>
    </row>
    <row r="10" spans="2:11" x14ac:dyDescent="0.25">
      <c r="B10" s="19">
        <v>3</v>
      </c>
      <c r="C10" s="19" t="s">
        <v>362</v>
      </c>
      <c r="D10" s="19">
        <v>1</v>
      </c>
      <c r="E10" s="19" t="s">
        <v>361</v>
      </c>
      <c r="F10" s="16" t="s">
        <v>360</v>
      </c>
      <c r="G10" s="19" t="s">
        <v>358</v>
      </c>
      <c r="H10" s="19">
        <v>2</v>
      </c>
      <c r="I10" s="19"/>
      <c r="J10" s="23"/>
      <c r="K10" s="19"/>
    </row>
    <row r="11" spans="2:11" ht="25.5" x14ac:dyDescent="0.25">
      <c r="B11" s="19">
        <v>4</v>
      </c>
      <c r="C11" s="19" t="s">
        <v>363</v>
      </c>
      <c r="D11" s="19">
        <v>1</v>
      </c>
      <c r="E11" s="19" t="s">
        <v>356</v>
      </c>
      <c r="F11" s="16" t="s">
        <v>367</v>
      </c>
      <c r="G11" s="19" t="s">
        <v>358</v>
      </c>
      <c r="H11" s="19">
        <v>2</v>
      </c>
      <c r="I11" s="19"/>
      <c r="J11" s="23"/>
      <c r="K11" s="19"/>
    </row>
    <row r="12" spans="2:11" ht="25.5" x14ac:dyDescent="0.25">
      <c r="B12" s="19">
        <v>5</v>
      </c>
      <c r="C12" s="19" t="s">
        <v>364</v>
      </c>
      <c r="D12" s="19">
        <v>1</v>
      </c>
      <c r="E12" s="19" t="s">
        <v>365</v>
      </c>
      <c r="F12" s="16" t="s">
        <v>366</v>
      </c>
      <c r="G12" s="19" t="s">
        <v>357</v>
      </c>
      <c r="H12" s="19">
        <v>2</v>
      </c>
      <c r="I12" s="19"/>
      <c r="J12" s="23"/>
      <c r="K12" s="19"/>
    </row>
    <row r="13" spans="2:11" ht="25.5" x14ac:dyDescent="0.25">
      <c r="B13" s="19">
        <v>6</v>
      </c>
      <c r="C13" s="19" t="s">
        <v>369</v>
      </c>
      <c r="D13" s="19">
        <v>1</v>
      </c>
      <c r="E13" s="19" t="s">
        <v>371</v>
      </c>
      <c r="F13" s="16" t="s">
        <v>368</v>
      </c>
      <c r="G13" s="19" t="s">
        <v>358</v>
      </c>
      <c r="H13" s="19">
        <v>2</v>
      </c>
      <c r="I13" s="19"/>
      <c r="J13" s="23"/>
      <c r="K13" s="19"/>
    </row>
    <row r="14" spans="2:11" ht="25.5" x14ac:dyDescent="0.25">
      <c r="B14" s="19">
        <v>7</v>
      </c>
      <c r="C14" s="16" t="s">
        <v>370</v>
      </c>
      <c r="D14" s="19">
        <v>1</v>
      </c>
      <c r="E14" s="19" t="s">
        <v>361</v>
      </c>
      <c r="F14" s="16" t="s">
        <v>372</v>
      </c>
      <c r="G14" s="19" t="s">
        <v>358</v>
      </c>
      <c r="H14" s="19">
        <v>2</v>
      </c>
      <c r="I14" s="19"/>
      <c r="J14" s="23"/>
      <c r="K14" s="19"/>
    </row>
    <row r="15" spans="2:11" ht="25.5" x14ac:dyDescent="0.25">
      <c r="B15" s="19">
        <v>8</v>
      </c>
      <c r="C15" s="19" t="s">
        <v>373</v>
      </c>
      <c r="D15" s="19">
        <v>1</v>
      </c>
      <c r="E15" s="19" t="s">
        <v>356</v>
      </c>
      <c r="F15" s="16" t="s">
        <v>374</v>
      </c>
      <c r="G15" s="19" t="s">
        <v>358</v>
      </c>
      <c r="H15" s="19">
        <v>2</v>
      </c>
      <c r="I15" s="19"/>
      <c r="J15" s="23"/>
      <c r="K15" s="19"/>
    </row>
    <row r="16" spans="2:11" ht="25.5" x14ac:dyDescent="0.25">
      <c r="B16" s="19">
        <v>9</v>
      </c>
      <c r="C16" s="16" t="s">
        <v>376</v>
      </c>
      <c r="D16" s="19">
        <v>1</v>
      </c>
      <c r="E16" s="19" t="s">
        <v>371</v>
      </c>
      <c r="F16" s="16" t="s">
        <v>375</v>
      </c>
      <c r="G16" s="19" t="s">
        <v>358</v>
      </c>
      <c r="H16" s="19">
        <v>2</v>
      </c>
      <c r="I16" s="19"/>
      <c r="J16" s="23"/>
      <c r="K16" s="19"/>
    </row>
    <row r="17" spans="2:11" x14ac:dyDescent="0.25">
      <c r="B17" s="20"/>
      <c r="C17" s="20"/>
      <c r="D17" s="20"/>
      <c r="E17" s="20"/>
      <c r="F17" s="13"/>
      <c r="G17" s="20"/>
      <c r="H17" s="20"/>
      <c r="I17" s="20"/>
      <c r="J17" s="20"/>
      <c r="K17" s="20"/>
    </row>
    <row r="18" spans="2:11" x14ac:dyDescent="0.25">
      <c r="B18" s="20"/>
      <c r="C18" s="20"/>
      <c r="D18" s="20"/>
      <c r="E18" s="20"/>
      <c r="F18" s="13"/>
      <c r="G18" s="20"/>
      <c r="H18" s="20"/>
      <c r="I18" s="20"/>
      <c r="J18" s="20"/>
      <c r="K18" s="20"/>
    </row>
    <row r="19" spans="2:11" x14ac:dyDescent="0.25">
      <c r="B19" s="20"/>
      <c r="C19" s="20"/>
      <c r="D19" s="20"/>
      <c r="E19" s="20"/>
      <c r="F19" s="13"/>
      <c r="G19" s="20"/>
      <c r="H19" s="20"/>
      <c r="I19" s="20"/>
      <c r="J19" s="20"/>
      <c r="K19" s="2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:K16"/>
  <sheetViews>
    <sheetView topLeftCell="B1" workbookViewId="0">
      <selection activeCell="H13" sqref="H13"/>
    </sheetView>
  </sheetViews>
  <sheetFormatPr defaultRowHeight="15" x14ac:dyDescent="0.25"/>
  <cols>
    <col min="7" max="7" width="12.85546875" customWidth="1"/>
    <col min="8" max="8" width="38.5703125" customWidth="1"/>
    <col min="10" max="10" width="14.5703125" style="24" customWidth="1"/>
    <col min="11" max="11" width="50.5703125" style="25" customWidth="1"/>
  </cols>
  <sheetData>
    <row r="8" spans="7:11" x14ac:dyDescent="0.25">
      <c r="G8" s="26" t="s">
        <v>380</v>
      </c>
      <c r="H8" s="26" t="str">
        <f>'zestawy chydroforowe'!C6</f>
        <v>Typ zestawu</v>
      </c>
      <c r="I8" s="26" t="str">
        <f>'zestawy chydroforowe'!D6</f>
        <v>Ilość</v>
      </c>
      <c r="J8" s="28" t="str">
        <f>'zestawy chydroforowe'!E6</f>
        <v>Producent</v>
      </c>
      <c r="K8" s="28" t="str">
        <f>'zestawy chydroforowe'!F6</f>
        <v>Lokalizacja</v>
      </c>
    </row>
    <row r="9" spans="7:11" x14ac:dyDescent="0.25">
      <c r="G9" s="26">
        <f>'zestawy chydroforowe'!B8</f>
        <v>1</v>
      </c>
      <c r="H9" s="27" t="str">
        <f>'zestawy chydroforowe'!C8</f>
        <v>3 MOT MG 80B2 19FT 100-D1</v>
      </c>
      <c r="I9" s="26">
        <f>'zestawy chydroforowe'!D8</f>
        <v>1</v>
      </c>
      <c r="J9" s="28" t="str">
        <f>'zestawy chydroforowe'!E8</f>
        <v>Grundfos</v>
      </c>
      <c r="K9" s="28" t="str">
        <f>'zestawy chydroforowe'!F8</f>
        <v>Wydział Chemii ul. Uniwersytetu Poznańskiego 8</v>
      </c>
    </row>
    <row r="10" spans="7:11" x14ac:dyDescent="0.25">
      <c r="G10" s="26">
        <f>'zestawy chydroforowe'!B9</f>
        <v>2</v>
      </c>
      <c r="H10" s="27" t="str">
        <f>'zestawy chydroforowe'!C9</f>
        <v>CRE 10-03 G-A-A  HQQE</v>
      </c>
      <c r="I10" s="26">
        <f>'zestawy chydroforowe'!D9</f>
        <v>1</v>
      </c>
      <c r="J10" s="28" t="str">
        <f>'zestawy chydroforowe'!E9</f>
        <v>Grundfos</v>
      </c>
      <c r="K10" s="28" t="str">
        <f>'zestawy chydroforowe'!F9</f>
        <v>Wydział Chemii ul. Uniwersytetu Poznańskiego 8</v>
      </c>
    </row>
    <row r="11" spans="7:11" x14ac:dyDescent="0.25">
      <c r="G11" s="26">
        <f>'zestawy chydroforowe'!B10</f>
        <v>3</v>
      </c>
      <c r="H11" s="27" t="str">
        <f>'zestawy chydroforowe'!C10</f>
        <v>zestaw 5 pomp Wilo GMBH 44263</v>
      </c>
      <c r="I11" s="26">
        <f>'zestawy chydroforowe'!D10</f>
        <v>1</v>
      </c>
      <c r="J11" s="28" t="str">
        <f>'zestawy chydroforowe'!E10</f>
        <v>Wilo</v>
      </c>
      <c r="K11" s="28" t="str">
        <f>'zestawy chydroforowe'!F10</f>
        <v xml:space="preserve">Dom Akademicki ul. Nieszawska 3 </v>
      </c>
    </row>
    <row r="12" spans="7:11" x14ac:dyDescent="0.25">
      <c r="G12" s="26">
        <f>'zestawy chydroforowe'!B12</f>
        <v>5</v>
      </c>
      <c r="H12" s="27" t="str">
        <f>'zestawy chydroforowe'!C12</f>
        <v xml:space="preserve">zestaw popmpwy Hydro </v>
      </c>
      <c r="I12" s="26">
        <f>'zestawy chydroforowe'!D12</f>
        <v>1</v>
      </c>
      <c r="J12" s="28" t="str">
        <f>'zestawy chydroforowe'!E12</f>
        <v>Hydro</v>
      </c>
      <c r="K12" s="28" t="str">
        <f>'zestawy chydroforowe'!F12</f>
        <v xml:space="preserve">Collegium Minus ul. Wieniawskiego 1 </v>
      </c>
    </row>
    <row r="13" spans="7:11" x14ac:dyDescent="0.25">
      <c r="G13" s="26">
        <f>'zestawy chydroforowe'!B13</f>
        <v>6</v>
      </c>
      <c r="H13" s="27" t="str">
        <f>'zestawy chydroforowe'!C13</f>
        <v>Zh-CR/M 3.8.50/2,2KW</v>
      </c>
      <c r="I13" s="26">
        <f>'zestawy chydroforowe'!D13</f>
        <v>1</v>
      </c>
      <c r="J13" s="28" t="str">
        <f>'zestawy chydroforowe'!E13</f>
        <v>Instalcompact</v>
      </c>
      <c r="K13" s="28" t="str">
        <f>'zestawy chydroforowe'!F13</f>
        <v xml:space="preserve">Dom Studenta Jowita ul. Zwierzyniecka 7 </v>
      </c>
    </row>
    <row r="14" spans="7:11" ht="30" x14ac:dyDescent="0.25">
      <c r="G14" s="26">
        <f>'zestawy chydroforowe'!B14</f>
        <v>7</v>
      </c>
      <c r="H14" s="27" t="str">
        <f>'zestawy chydroforowe'!C14</f>
        <v xml:space="preserve">Zestaw hydroforowy COR 3MVIE 803-26/VRP </v>
      </c>
      <c r="I14" s="26">
        <f>'zestawy chydroforowe'!D14</f>
        <v>1</v>
      </c>
      <c r="J14" s="28" t="str">
        <f>'zestawy chydroforowe'!E14</f>
        <v>Wilo</v>
      </c>
      <c r="K14" s="28" t="str">
        <f>'zestawy chydroforowe'!F14</f>
        <v>Wydział prawa i Administracji al.. Niepodległosci 53</v>
      </c>
    </row>
    <row r="15" spans="7:11" x14ac:dyDescent="0.25">
      <c r="G15" s="26">
        <f>'zestawy chydroforowe'!B15</f>
        <v>8</v>
      </c>
      <c r="H15" s="27" t="str">
        <f>'zestawy chydroforowe'!C15</f>
        <v>CU 352</v>
      </c>
      <c r="I15" s="26">
        <f>'zestawy chydroforowe'!D15</f>
        <v>1</v>
      </c>
      <c r="J15" s="28" t="str">
        <f>'zestawy chydroforowe'!E15</f>
        <v>Grundfos</v>
      </c>
      <c r="K15" s="28" t="str">
        <f>'zestawy chydroforowe'!F15</f>
        <v>Collegium Historicum ul. Uniwersytetu Poznańskiego 7</v>
      </c>
    </row>
    <row r="16" spans="7:11" ht="30" x14ac:dyDescent="0.25">
      <c r="G16" s="26">
        <f>'zestawy chydroforowe'!B16</f>
        <v>9</v>
      </c>
      <c r="H16" s="27" t="str">
        <f>'zestawy chydroforowe'!C16</f>
        <v>Zestaw hydroforowy 2065/ZH/2003 pompy ICV10-50</v>
      </c>
      <c r="I16" s="26">
        <f>'zestawy chydroforowe'!D16</f>
        <v>1</v>
      </c>
      <c r="J16" s="28" t="str">
        <f>'zestawy chydroforowe'!E16</f>
        <v>Instalcompact</v>
      </c>
      <c r="K16" s="28" t="str">
        <f>'zestawy chydroforowe'!F16</f>
        <v>Dom Studenta Zbyszko ul. Piątkowska 80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31"/>
  <sheetViews>
    <sheetView workbookViewId="0">
      <selection activeCell="E5" sqref="E5:E8"/>
    </sheetView>
  </sheetViews>
  <sheetFormatPr defaultRowHeight="15" x14ac:dyDescent="0.25"/>
  <cols>
    <col min="6" max="6" width="9.85546875" customWidth="1"/>
    <col min="7" max="7" width="26.28515625" customWidth="1"/>
    <col min="8" max="8" width="24.28515625" customWidth="1"/>
    <col min="9" max="9" width="25.5703125" customWidth="1"/>
    <col min="11" max="11" width="15.28515625" customWidth="1"/>
    <col min="12" max="12" width="9.28515625" customWidth="1"/>
    <col min="13" max="13" width="18.140625" customWidth="1"/>
  </cols>
  <sheetData>
    <row r="5" spans="3:13" ht="76.5" x14ac:dyDescent="0.25">
      <c r="C5" s="14" t="s">
        <v>0</v>
      </c>
      <c r="D5" s="14" t="s">
        <v>352</v>
      </c>
      <c r="E5" s="14" t="s">
        <v>2</v>
      </c>
      <c r="F5" s="14" t="s">
        <v>353</v>
      </c>
      <c r="G5" s="14" t="s">
        <v>4</v>
      </c>
      <c r="H5" s="14" t="s">
        <v>6</v>
      </c>
      <c r="I5" s="14" t="s">
        <v>354</v>
      </c>
      <c r="J5" s="14" t="s">
        <v>42</v>
      </c>
      <c r="K5" s="14" t="s">
        <v>43</v>
      </c>
      <c r="L5" s="14" t="s">
        <v>377</v>
      </c>
      <c r="M5" s="14" t="s">
        <v>378</v>
      </c>
    </row>
    <row r="6" spans="3:13" x14ac:dyDescent="0.25"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3:13" x14ac:dyDescent="0.25"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3:13" x14ac:dyDescent="0.25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3:13" x14ac:dyDescent="0.25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3:13" x14ac:dyDescent="0.25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3:13" x14ac:dyDescent="0.25"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3:13" x14ac:dyDescent="0.25"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 spans="3:13" x14ac:dyDescent="0.25"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3:13" x14ac:dyDescent="0.25"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3:13" x14ac:dyDescent="0.25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3:13" x14ac:dyDescent="0.25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 x14ac:dyDescent="0.25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18" spans="3:13" x14ac:dyDescent="0.25"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3:13" x14ac:dyDescent="0.25"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3:13" x14ac:dyDescent="0.25"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x14ac:dyDescent="0.25"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 x14ac:dyDescent="0.25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x14ac:dyDescent="0.25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 x14ac:dyDescent="0.25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5" spans="3:13" x14ac:dyDescent="0.25"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</row>
    <row r="26" spans="3:13" x14ac:dyDescent="0.25"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3:13" x14ac:dyDescent="0.25"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x14ac:dyDescent="0.25"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3:13" x14ac:dyDescent="0.25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x14ac:dyDescent="0.25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 x14ac:dyDescent="0.25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</vt:i4>
      </vt:variant>
    </vt:vector>
  </HeadingPairs>
  <TitlesOfParts>
    <vt:vector size="6" baseType="lpstr">
      <vt:lpstr>went-klim-wl</vt:lpstr>
      <vt:lpstr>filtry</vt:lpstr>
      <vt:lpstr>zestawy chydroforowe</vt:lpstr>
      <vt:lpstr>Arkusz1</vt:lpstr>
      <vt:lpstr>stacje uzdatniania wody</vt:lpstr>
      <vt:lpstr>filtry!OLE_LINK1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2023-01-27T09:20:24Z</dcterms:modified>
</cp:coreProperties>
</file>