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4240" windowHeight="12540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H172" i="1" l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63" i="1"/>
  <c r="I163" i="1" s="1"/>
  <c r="H164" i="1"/>
  <c r="I164" i="1" s="1"/>
  <c r="H165" i="1"/>
  <c r="I165" i="1" s="1"/>
  <c r="H166" i="1"/>
  <c r="I166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83" i="1"/>
  <c r="H184" i="1" s="1"/>
  <c r="H171" i="1"/>
  <c r="H162" i="1"/>
  <c r="I162" i="1" s="1"/>
  <c r="H152" i="1"/>
  <c r="I152" i="1" s="1"/>
  <c r="H148" i="1"/>
  <c r="I148" i="1" s="1"/>
  <c r="G183" i="1"/>
  <c r="G172" i="1"/>
  <c r="G173" i="1"/>
  <c r="G174" i="1"/>
  <c r="G175" i="1"/>
  <c r="G176" i="1"/>
  <c r="G177" i="1"/>
  <c r="G178" i="1"/>
  <c r="G171" i="1"/>
  <c r="G163" i="1"/>
  <c r="G164" i="1"/>
  <c r="G165" i="1"/>
  <c r="G166" i="1"/>
  <c r="G162" i="1"/>
  <c r="G153" i="1"/>
  <c r="G154" i="1"/>
  <c r="G155" i="1"/>
  <c r="G156" i="1"/>
  <c r="G157" i="1"/>
  <c r="G158" i="1"/>
  <c r="G152" i="1"/>
  <c r="G147" i="1"/>
  <c r="H147" i="1"/>
  <c r="H144" i="1"/>
  <c r="I144" i="1" s="1"/>
  <c r="G148" i="1"/>
  <c r="G144" i="1"/>
  <c r="H6" i="1"/>
  <c r="I6" i="1" s="1"/>
  <c r="H7" i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H5" i="1"/>
  <c r="I5" i="1" s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H149" i="1" l="1"/>
  <c r="I147" i="1"/>
  <c r="I183" i="1"/>
  <c r="I184" i="1" s="1"/>
  <c r="H179" i="1"/>
  <c r="I171" i="1"/>
  <c r="I179" i="1" s="1"/>
  <c r="I167" i="1"/>
  <c r="H167" i="1"/>
  <c r="H159" i="1"/>
  <c r="I159" i="1"/>
  <c r="I149" i="1"/>
  <c r="H145" i="1"/>
  <c r="I7" i="1"/>
  <c r="I145" i="1" s="1"/>
</calcChain>
</file>

<file path=xl/sharedStrings.xml><?xml version="1.0" encoding="utf-8"?>
<sst xmlns="http://schemas.openxmlformats.org/spreadsheetml/2006/main" count="371" uniqueCount="191">
  <si>
    <t>LP.</t>
  </si>
  <si>
    <t>NAZWA ARTYKUŁU</t>
  </si>
  <si>
    <t>Jm.</t>
  </si>
  <si>
    <t xml:space="preserve">Ilośc </t>
  </si>
  <si>
    <t>Cena jedn. netto</t>
  </si>
  <si>
    <t>stawka VAT [%]</t>
  </si>
  <si>
    <t>Cena jedn. brutto zł</t>
  </si>
  <si>
    <t>Wartość netto</t>
  </si>
  <si>
    <t>Wartość brutto</t>
  </si>
  <si>
    <t>Zeszyt w miękkiej oprawie kratka A5/32</t>
  </si>
  <si>
    <t>SZT.</t>
  </si>
  <si>
    <t>Zeszyt w miękkiej oprawie kratka A5/96</t>
  </si>
  <si>
    <t>Brulion w twardej oprawie kratka A5/96</t>
  </si>
  <si>
    <t>Brulion w twardej oprawie kratka A5/192</t>
  </si>
  <si>
    <t>Brulion w twardej oprawie kratka A4/96</t>
  </si>
  <si>
    <t>Brulion w twardej oprawie kratka A4/192</t>
  </si>
  <si>
    <t>Blok szkolny klejony kratka A4/100</t>
  </si>
  <si>
    <t>Blok szkolny klejony kratka A5/100</t>
  </si>
  <si>
    <t>Skoroszyt kolorowy sztywny A4/z PCV</t>
  </si>
  <si>
    <t>Skoroszyt kolorowy sztywny A4/z PCV zawieszany</t>
  </si>
  <si>
    <t>Skoroszyt kolorowy sztywny A4/ z PCV z klipem PP</t>
  </si>
  <si>
    <t>Teczka na akta kartonowa A4 na gumkę</t>
  </si>
  <si>
    <t>Teczka akademicka A4 z zamknięciem na rzep</t>
  </si>
  <si>
    <t>Teczka z zawieszkami plastikowymi, kartonowa A4 różne kolory (teczka do szaf kartotekowych w zestawie przezroczysty, plastikowy uchwyt na etykietę i białe papierowe etykiety) op. 25 szt.</t>
  </si>
  <si>
    <t>OP.</t>
  </si>
  <si>
    <t>Deska z klipem A4</t>
  </si>
  <si>
    <t>Teczka z klipem A4</t>
  </si>
  <si>
    <t>Przekładki do segregatora A4 alfabetyczne z PP</t>
  </si>
  <si>
    <t>Dziurkacz Esselte D40 lub równoważny</t>
  </si>
  <si>
    <t>Rozszywacz do zszywek 24/6</t>
  </si>
  <si>
    <t>Nożyk biurowy z wymiennym ostrzem; szerokość ostrza: 18 mm, długość ostrza: 100 mm</t>
  </si>
  <si>
    <t xml:space="preserve">Przybornik biurowy wielofunkcyjny </t>
  </si>
  <si>
    <t>Kalkulator VEKTOR DK-206 lub równoważny</t>
  </si>
  <si>
    <t>Półka na dokumenty przezroczysta</t>
  </si>
  <si>
    <t>Klipy do papieru 25 mm op. 12 szt.</t>
  </si>
  <si>
    <t>Klipy do papieru 32 mm op. 12 szt.</t>
  </si>
  <si>
    <t>Klipy do papieru 51 mm op. 12 szt.</t>
  </si>
  <si>
    <t>Klipy do papieru 41 mm op. 12 szt.</t>
  </si>
  <si>
    <t>Linijka biurowa plastikowa 20 cm</t>
  </si>
  <si>
    <t>Linijka biurowa plastikowa 50 cm</t>
  </si>
  <si>
    <t>Blok szkolny techniczny A4, kartki kolor biały</t>
  </si>
  <si>
    <t>Blok szkolny techniczny A3, kartki kolor biały</t>
  </si>
  <si>
    <t>Długopis na łańcuszku</t>
  </si>
  <si>
    <t>Długopis automatyczny ''UNI LAKNOCK'' niebieski lub równoważny</t>
  </si>
  <si>
    <t>Długopis automatyczny ''UNI LAKNOCK'' czarny lub równoważny</t>
  </si>
  <si>
    <t>Długopis automatyczny '' UNI LAKNOCK'' czerwony</t>
  </si>
  <si>
    <t xml:space="preserve">Długopis żelowy Pentel BLN-75 niebieski lub równoważny </t>
  </si>
  <si>
    <t xml:space="preserve">Długopis żelowy Pentel BLN-75 czarny lub równoważny </t>
  </si>
  <si>
    <t>Długopis żelowy Pentel BLN-75 czerwony lub równoważny</t>
  </si>
  <si>
    <t>Długopis  Frixon ścieralny Pilot niebieski 0,5 mm lub równoważny</t>
  </si>
  <si>
    <t xml:space="preserve">Długopis Frixon ścieralny Pilot niebieski 0,7 mm lub równoważny </t>
  </si>
  <si>
    <t>Wkład zmywalny niebieski Frixon Pilot 0,5 mm lub równoważny</t>
  </si>
  <si>
    <t>Wkład zmywalny niebieski Frixon Pilot 0,7 mm lub równoważny</t>
  </si>
  <si>
    <t>Cienkopis '' Stabilo''Point 88 niebieski lub równoważny</t>
  </si>
  <si>
    <t>Cienkopis '' Stabilo'' Point 88 zielony lub równoważny</t>
  </si>
  <si>
    <t>Korektor w taśmie Tipp-Ex Pocket Mouse 4,2 mmx9m lub równoważny</t>
  </si>
  <si>
    <t xml:space="preserve">Gumka ołówkowa średnia Pentel ZEH 10 lub równoważny </t>
  </si>
  <si>
    <t>Zakreślacz Orion Kamet - żółty lub równoważny</t>
  </si>
  <si>
    <t>Zakreślacz Orion Kamet - pomarańczowy lub równoważny</t>
  </si>
  <si>
    <t>Zakreślacz Orion Kamet - zielony lub równoważny</t>
  </si>
  <si>
    <t>Temperówka do ołówków metalowa pojed. ''Kum 4001 K''</t>
  </si>
  <si>
    <t>Zakładki indeksujące Post - it 12x43 mm op. 4 szt.</t>
  </si>
  <si>
    <t>Tablica korkowa w ramie MDF 60x80 cm</t>
  </si>
  <si>
    <t>Tablica korkowa w ramie MDF120x90 cm</t>
  </si>
  <si>
    <t>Tablica korkowa w ramie MDF 150X100 cm</t>
  </si>
  <si>
    <t>Antyramy A4 szyba z plexi ok. 1 mm</t>
  </si>
  <si>
    <t>Antyramy A5 szyba z plexi ok. 1 mm</t>
  </si>
  <si>
    <t>Folia stretch przeźroczysta, szer. 500 mm 2,5kg rolka</t>
  </si>
  <si>
    <t>Koperty B-5 SK białe samoklejące z paskiem op. 500 szt.</t>
  </si>
  <si>
    <t>Koperty B-4 SK białe samoklejące z paskiem op. 250 szt.</t>
  </si>
  <si>
    <t>Zszywki miedziane 24/6 op. 1000 szt.</t>
  </si>
  <si>
    <t>Klej cyjanoakrylowy np. Super Glue</t>
  </si>
  <si>
    <t>Bloczki samoprzylepne 75x75 100 szt.</t>
  </si>
  <si>
    <t>Segregator A4 7 cm z mechanizmem dźwigniowym</t>
  </si>
  <si>
    <t>Segregator A4 5 cm z mechanizmem dźwigniowym</t>
  </si>
  <si>
    <t>RAZEM</t>
  </si>
  <si>
    <t>1.</t>
  </si>
  <si>
    <t>2.</t>
  </si>
  <si>
    <t>Etykiety samoprzylepne do drukarki biurkowej model CG212TT-LAN 50mmx25mm białe</t>
  </si>
  <si>
    <t>3.</t>
  </si>
  <si>
    <t xml:space="preserve">Etykiety papierowe termiczne ZEBRA 57 mm x 19 mm </t>
  </si>
  <si>
    <t>ZADANIE 3 Rolki termiczne</t>
  </si>
  <si>
    <t>rolka termiczna 57 mmx30 m</t>
  </si>
  <si>
    <t>rolka termiczna 80 mmx25 m</t>
  </si>
  <si>
    <t xml:space="preserve">rolka termiczna 28 mmx30 m </t>
  </si>
  <si>
    <t>4.</t>
  </si>
  <si>
    <t>rolka termiczna kasowa 57x15x11</t>
  </si>
  <si>
    <t>5.</t>
  </si>
  <si>
    <t>rolka termiczna kasowa termoczuła 57 mm/15mb</t>
  </si>
  <si>
    <t>Nożyczki biurowe długość 15 cm ''Laco'' lub równoważne</t>
  </si>
  <si>
    <t>Kalendarz książkowy  A5 2023/2024 wg potrzeb zamawiającego</t>
  </si>
  <si>
    <t xml:space="preserve">Zszywacz na zszywki 24/6  płaskie zszywanie flat clinch np.. Leitz Nexxt </t>
  </si>
  <si>
    <t>ZADANIE 4 Druki</t>
  </si>
  <si>
    <t>Teczka akt osobowych</t>
  </si>
  <si>
    <t>Karty depozytowe F-308</t>
  </si>
  <si>
    <t>Karta drogowa SM 101, seria CD</t>
  </si>
  <si>
    <t>Druk zlecenie na prace w godzinach nadliczbowych</t>
  </si>
  <si>
    <t>bloczki</t>
  </si>
  <si>
    <t>Koperta bezpieczna C3 360 mmx460mm kolor biały op. 100 szt.</t>
  </si>
  <si>
    <t>Koperta bezpieczna B5 176mmx250mm kolor biały op. 100 szt.</t>
  </si>
  <si>
    <t>Koperta CD/DVD 125mmx125mm kolor biały z okienkiem op. 100 szt.</t>
  </si>
  <si>
    <t>Kalendarz książkowy  A4 2023/2024 wg potrzeb zamawiającego</t>
  </si>
  <si>
    <t>Blok szkolny techniczny A3, kolorowy</t>
  </si>
  <si>
    <t>Blok szkolny rysunkowy A3, kartki kolor biały</t>
  </si>
  <si>
    <t>Bibuła różnokolorowa wg potrzeb zamawiającego</t>
  </si>
  <si>
    <t>Farby plakatowe 12 kolorów</t>
  </si>
  <si>
    <t>Hologramy na przepustki fi 20 mm</t>
  </si>
  <si>
    <t>Plomba MiniBag</t>
  </si>
  <si>
    <t>Karta zbliżeniowa Mifarce 54x90</t>
  </si>
  <si>
    <t>6.</t>
  </si>
  <si>
    <t>rolka do fax 216x30 RF21630w1 do Panasonic KX-FT988</t>
  </si>
  <si>
    <t>Taśma ostrzegawcza żółto-czarna dł. 33 m, szer. Min 5 cm</t>
  </si>
  <si>
    <t>Taśma ostrzegawcza biało-czerwona dł. 100 m, szer.  Min. 5 cm</t>
  </si>
  <si>
    <t>Taśma samoprzylepna biało-czerwona lub żółto-czarna dł. 33m szer. Min.5 cm</t>
  </si>
  <si>
    <t xml:space="preserve">ZADANIE  2  Opaski ZEBRA </t>
  </si>
  <si>
    <t xml:space="preserve">DRUK Zo – 90 </t>
  </si>
  <si>
    <t>Zeszyt w miękkiej oprawie kratka A5/60</t>
  </si>
  <si>
    <t>Zeszyt w miękkiej oprawie kratka A4/60</t>
  </si>
  <si>
    <t>Skoroszyt kartonowy zwykły A4</t>
  </si>
  <si>
    <t>Teczka na akta kartonowa A4 wiązana</t>
  </si>
  <si>
    <t>Teczka lakierowana na gumkę A4</t>
  </si>
  <si>
    <t>Masa rzeźbiarska Plus. Biała glina samoutwardzalna op. 5 kg</t>
  </si>
  <si>
    <t>Folia stretch czarna, szer. 500 mm 2,5 kg rolka</t>
  </si>
  <si>
    <t>Teczka na akta plastikowa A4 wiązana</t>
  </si>
  <si>
    <t>Teczka do podpisu okładka twarda, oprawiona w okleinę powleczoną PCV, grzbiet kryty, blok z białego kartonu, 10 kart z dwoma otworami</t>
  </si>
  <si>
    <t>Plastelina 12 kolorów</t>
  </si>
  <si>
    <t>Poduszka do stempli nienasycona 7x11 cm metalowa</t>
  </si>
  <si>
    <t>Półka na dokumenty - zestaw 3matalowych szuflad kolor czarny</t>
  </si>
  <si>
    <t>Cienkopis '' Stabilo'' Point 88 czarny lub równoważny</t>
  </si>
  <si>
    <t>Cienkopis '' Stabilo''Point 88 czerwony lub równoważny</t>
  </si>
  <si>
    <t>Ołówek drewniany bez gumki ''HB''</t>
  </si>
  <si>
    <t>Koperty C-6 SK białe samoklejące z paskiem op. 1000 szt.</t>
  </si>
  <si>
    <t>Koperty C-5 SK białe samoklejące z paskiem op. 500 szt.</t>
  </si>
  <si>
    <t>Koperta bąbelkowa wymiar wew. 240x350 mm</t>
  </si>
  <si>
    <t>Klips archiwizacyjny plastikowy typu Fellowes lub równoważny op. 50 szt.</t>
  </si>
  <si>
    <t>Koszulki na dokumenty groszkowe A4 op. 100 szt. (60 mikronów)</t>
  </si>
  <si>
    <t>Koszulki na dokumenty groszkowe A5 op. 100 szt. (50 mikronów)</t>
  </si>
  <si>
    <t>Pudełka archiwizacyjne Idest grzbiet 150 mm</t>
  </si>
  <si>
    <t>Zawieszka do kluczy op. 100 szt.</t>
  </si>
  <si>
    <t>Datownik samotuszujący typu ''Trodat'' 4810- Pol lub równoważny</t>
  </si>
  <si>
    <t>Taśma biurowa klejąca przezroczysta 18 mm x20 m</t>
  </si>
  <si>
    <t>Koperty RTG brązowe 370x450 mm samoklejące z paskiem op. 250 szt.</t>
  </si>
  <si>
    <t>Taśma biurowa klejąca przezroczysta 24 mm x20 m</t>
  </si>
  <si>
    <t>Taśma pakowa bezbarwna 48 mm x 50 m</t>
  </si>
  <si>
    <t>Taśma pakowa brązowa 48 mm x 50 m</t>
  </si>
  <si>
    <t>Taśma dwustronna 50 mm x 5 m</t>
  </si>
  <si>
    <t>Tusz do stempli typu  Pelikan - czarny poj. 25 ml lub równoważny</t>
  </si>
  <si>
    <t>Tusz do stempli typu  Pelikan - czerwony poj. 25 ml lub równoważny</t>
  </si>
  <si>
    <t>Tusz do stempli typu Pelikan - niebieski poj. 25 ml lub równoważny</t>
  </si>
  <si>
    <t>Tusz do stempli typu Pelikan - zielony poj. 25 ml lub równoważny</t>
  </si>
  <si>
    <t>Spinacze biurowe okrągłe R28 op. 100 szt.</t>
  </si>
  <si>
    <t>Spinacze biurowe trójkątne T25 op.100 szt.</t>
  </si>
  <si>
    <t>Pinezki do tablic kolorowych beczułki op. 14 szt.</t>
  </si>
  <si>
    <t>Magnesy kolorowe do tablic średnica 20 mm op. 12 szt.</t>
  </si>
  <si>
    <t>Klej w sztyfcie typu '' Scotch '' poj. 21 gr. Lub równoważny</t>
  </si>
  <si>
    <t>Marker permanentny typu Gigant Kamel czarny z końcówką okrągłą lub równoważny</t>
  </si>
  <si>
    <t>Marker olejowy biały z końcówką okragłą</t>
  </si>
  <si>
    <t>Marker do tkanin czarny</t>
  </si>
  <si>
    <t>Gumki recepturki op. 1 kg</t>
  </si>
  <si>
    <t>Zwilżacz glicerynowy do palców DONAU 20 ml</t>
  </si>
  <si>
    <t>Chusteczki czyszczące do monitorów i ekranów LCD</t>
  </si>
  <si>
    <t>Ściereczki bezpyłowe suche Esperanza op. 24 szt.</t>
  </si>
  <si>
    <t>Folia laminacyjna standard 80 mic. A4/100 szt.</t>
  </si>
  <si>
    <t>Folia laminacyjna standard 80 mic. A3/100 szt.</t>
  </si>
  <si>
    <t>Folia laminacyjna standard 80 mic. A5/100 szt.</t>
  </si>
  <si>
    <t>Holder typ K (bez taśmy i bez klipsa) na kartę Mifare 54x90</t>
  </si>
  <si>
    <t>Okładki kartonowe do bindowania jednostronnie kol.błyszczący op. 100 szt.</t>
  </si>
  <si>
    <t>Farba czarna do Risograf SF 9350</t>
  </si>
  <si>
    <t>Wkład do numeratora B6 czarny Reiner</t>
  </si>
  <si>
    <t>Etykiety samoprzylepne 14 etykiet na A4 op. 100 szt. 105x42,3 mm</t>
  </si>
  <si>
    <t>Etykiety samoprzylepne A4 op. 100 szt. 210x297 mm</t>
  </si>
  <si>
    <t>Etykiety samoprzylepne A4 op. 100 szt. 210x148 mm</t>
  </si>
  <si>
    <t>7.</t>
  </si>
  <si>
    <t>Etykiety - kody kreskowe. Papier półpołysk, rozmiar 40mmx20mm, klej standardowy (akrylowy). Nadruk termotransferowy taśmą woskowo żywiczną w kolorze czarnym (rolka 1000 szt.)</t>
  </si>
  <si>
    <t>Taśma kolorowa typu Evolis YMCKO lub równoważna</t>
  </si>
  <si>
    <t>8.</t>
  </si>
  <si>
    <t>Taśma czarna typu Evolis lub równoważna</t>
  </si>
  <si>
    <t>Smycze do identyfikatorów dł. 1 m, szer. 1 cm, kolor: czerwony, niebieski, czarny; napis na smyczy: 10WszKzP-SPZOZ Bydgoszcz (5 napisów na całej długości smyczy); kolor nadruku: biały</t>
  </si>
  <si>
    <t>Opaska medyczna na rękę dla dorosłych ZEBRA 10000699 K kasetka 200 szt.</t>
  </si>
  <si>
    <t>Czarne cyfry naklejane</t>
  </si>
  <si>
    <t xml:space="preserve">Flipchart mobliny magnetyczny z regulowanym haczykiem do bloków, półka na markery. Podstawa regulowana, blokowanie kółek. Wymiar 70x100 </t>
  </si>
  <si>
    <t xml:space="preserve">Blok do flipchartów gładkie kartki, wymiar 70x100 cm. op. 50 szt. </t>
  </si>
  <si>
    <t>Przekładki kolorowe A4 z PP - 12 kart</t>
  </si>
  <si>
    <t>Etiu do idnetyfikatorów ( wym. idnetyfikatora 86x55mm)</t>
  </si>
  <si>
    <t>Płyta DVD-R 4,7GB, 240 min Injekt White Printable Medical przeznaczona do zapisu badań, danych pacjentów w obrocie placówek zdrowia, posiadająca certyfikat CE, DICOM oraz zgodność z dyrektywą 93/42/EEC. Kompatybilna z duplikatorami i drukarkami medycznymi. Szybkoschnąca powierzchnia do nadruku atramentowego (pakowane po 100 szt.)</t>
  </si>
  <si>
    <t>rolka termiczna 57mmx150mx50mm</t>
  </si>
  <si>
    <t>Tektura do zszywania teczek Strompac</t>
  </si>
  <si>
    <t>ZADANIE 5 Artykuły różne</t>
  </si>
  <si>
    <t xml:space="preserve">ZADANIE 6 PŁYTY </t>
  </si>
  <si>
    <t>Formularz cenowy</t>
  </si>
  <si>
    <t>ZADANIE  1 Artykuły i materiały biurowe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</si>
</sst>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zcionka tekstu podstawowego"/>
      <family val="2"/>
      <charset val="238"/>
    </font>
    <font>
      <b/>
      <sz val="12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Arial Narrow"/>
      <family val="2"/>
      <charset val="238"/>
    </font>
    <font>
      <i/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2"/>
      <color rgb="FF222222"/>
      <name val="Arial"/>
      <family val="2"/>
      <charset val="238"/>
    </font>
    <font>
      <sz val="12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right" vertical="center"/>
    </xf>
    <xf numFmtId="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4" fontId="5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6" fillId="0" borderId="0" xfId="0" applyFont="1" applyAlignment="1">
      <alignment wrapText="1"/>
    </xf>
    <xf numFmtId="0" fontId="3" fillId="4" borderId="1" xfId="0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vertical="center" wrapText="1"/>
    </xf>
    <xf numFmtId="0" fontId="3" fillId="2" borderId="0" xfId="0" applyFont="1" applyFill="1"/>
    <xf numFmtId="0" fontId="1" fillId="3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right" vertical="center"/>
    </xf>
    <xf numFmtId="4" fontId="1" fillId="2" borderId="0" xfId="0" applyNumberFormat="1" applyFont="1" applyFill="1" applyBorder="1" applyAlignment="1">
      <alignment horizontal="right" vertical="center"/>
    </xf>
    <xf numFmtId="1" fontId="3" fillId="2" borderId="0" xfId="0" applyNumberFormat="1" applyFont="1" applyFill="1" applyBorder="1" applyAlignment="1">
      <alignment horizontal="center" vertical="center"/>
    </xf>
    <xf numFmtId="4" fontId="1" fillId="3" borderId="3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/>
    <xf numFmtId="0" fontId="3" fillId="2" borderId="2" xfId="0" applyFont="1" applyFill="1" applyBorder="1" applyAlignment="1"/>
    <xf numFmtId="0" fontId="3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/>
    </xf>
    <xf numFmtId="9" fontId="3" fillId="0" borderId="1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/>
    </xf>
    <xf numFmtId="0" fontId="7" fillId="0" borderId="0" xfId="0" applyFont="1"/>
    <xf numFmtId="9" fontId="3" fillId="0" borderId="0" xfId="1" applyFont="1" applyFill="1" applyBorder="1" applyAlignment="1">
      <alignment horizontal="center" vertical="center"/>
    </xf>
    <xf numFmtId="9" fontId="7" fillId="0" borderId="0" xfId="1" applyFont="1"/>
    <xf numFmtId="0" fontId="3" fillId="2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4" fontId="1" fillId="3" borderId="11" xfId="0" applyNumberFormat="1" applyFont="1" applyFill="1" applyBorder="1" applyAlignment="1">
      <alignment horizontal="right" vertical="center"/>
    </xf>
    <xf numFmtId="0" fontId="0" fillId="0" borderId="2" xfId="0" applyBorder="1"/>
    <xf numFmtId="0" fontId="8" fillId="3" borderId="3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9" fillId="0" borderId="0" xfId="0" applyFont="1"/>
    <xf numFmtId="3" fontId="0" fillId="0" borderId="1" xfId="0" applyNumberFormat="1" applyBorder="1"/>
    <xf numFmtId="0" fontId="8" fillId="0" borderId="0" xfId="0" applyFont="1" applyAlignment="1"/>
    <xf numFmtId="4" fontId="1" fillId="3" borderId="12" xfId="0" applyNumberFormat="1" applyFont="1" applyFill="1" applyBorder="1" applyAlignment="1">
      <alignment horizontal="right" vertical="center"/>
    </xf>
    <xf numFmtId="4" fontId="1" fillId="3" borderId="10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wrapText="1"/>
    </xf>
    <xf numFmtId="0" fontId="8" fillId="0" borderId="0" xfId="0" applyFont="1"/>
    <xf numFmtId="4" fontId="8" fillId="3" borderId="3" xfId="0" applyNumberFormat="1" applyFont="1" applyFill="1" applyBorder="1"/>
    <xf numFmtId="4" fontId="8" fillId="3" borderId="10" xfId="0" applyNumberFormat="1" applyFont="1" applyFill="1" applyBorder="1"/>
    <xf numFmtId="4" fontId="3" fillId="0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right"/>
    </xf>
    <xf numFmtId="2" fontId="3" fillId="2" borderId="1" xfId="0" applyNumberFormat="1" applyFont="1" applyFill="1" applyBorder="1" applyAlignment="1">
      <alignment horizontal="right" vertical="center"/>
    </xf>
    <xf numFmtId="2" fontId="0" fillId="0" borderId="1" xfId="0" applyNumberFormat="1" applyBorder="1"/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4" xfId="0" applyFont="1" applyFill="1" applyBorder="1" applyAlignment="1"/>
    <xf numFmtId="0" fontId="1" fillId="0" borderId="5" xfId="0" applyFont="1" applyFill="1" applyBorder="1" applyAlignment="1"/>
    <xf numFmtId="0" fontId="1" fillId="0" borderId="6" xfId="0" applyFont="1" applyFill="1" applyBorder="1" applyAlignment="1"/>
    <xf numFmtId="0" fontId="1" fillId="0" borderId="9" xfId="0" applyFont="1" applyFill="1" applyBorder="1" applyAlignment="1"/>
    <xf numFmtId="0" fontId="1" fillId="0" borderId="7" xfId="0" applyFont="1" applyFill="1" applyBorder="1" applyAlignment="1"/>
    <xf numFmtId="0" fontId="1" fillId="0" borderId="8" xfId="0" applyFont="1" applyFill="1" applyBorder="1" applyAlignment="1"/>
    <xf numFmtId="0" fontId="1" fillId="0" borderId="7" xfId="0" applyFont="1" applyFill="1" applyBorder="1" applyAlignment="1">
      <alignment horizontal="left" wrapText="1"/>
    </xf>
    <xf numFmtId="0" fontId="0" fillId="0" borderId="0" xfId="0" applyBorder="1"/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7"/>
  <sheetViews>
    <sheetView tabSelected="1" view="pageLayout" topLeftCell="A175" zoomScaleNormal="90" workbookViewId="0">
      <selection activeCell="E189" sqref="E189"/>
    </sheetView>
  </sheetViews>
  <sheetFormatPr defaultRowHeight="14.25"/>
  <cols>
    <col min="1" max="1" width="4.625" customWidth="1"/>
    <col min="2" max="2" width="60.625" customWidth="1"/>
    <col min="7" max="7" width="9" customWidth="1"/>
    <col min="8" max="8" width="9.875" bestFit="1" customWidth="1"/>
    <col min="9" max="9" width="11.125" customWidth="1"/>
  </cols>
  <sheetData>
    <row r="1" spans="1:9" ht="15.75">
      <c r="A1" s="70" t="s">
        <v>189</v>
      </c>
      <c r="B1" s="70"/>
      <c r="C1" s="70"/>
      <c r="D1" s="70"/>
      <c r="E1" s="70"/>
      <c r="F1" s="70"/>
      <c r="G1" s="70"/>
      <c r="H1" s="70"/>
      <c r="I1" s="71"/>
    </row>
    <row r="2" spans="1:9" ht="31.5">
      <c r="A2" s="2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5" t="s">
        <v>5</v>
      </c>
      <c r="G2" s="4" t="s">
        <v>6</v>
      </c>
      <c r="H2" s="4" t="s">
        <v>7</v>
      </c>
      <c r="I2" s="4" t="s">
        <v>8</v>
      </c>
    </row>
    <row r="3" spans="1:9" ht="15.75">
      <c r="A3" s="6">
        <v>1</v>
      </c>
      <c r="B3" s="6">
        <v>2</v>
      </c>
      <c r="C3" s="7">
        <v>3</v>
      </c>
      <c r="D3" s="8">
        <v>4</v>
      </c>
      <c r="E3" s="8">
        <v>5</v>
      </c>
      <c r="F3" s="8">
        <v>6</v>
      </c>
      <c r="G3" s="8">
        <v>7</v>
      </c>
      <c r="H3" s="8">
        <v>8</v>
      </c>
      <c r="I3" s="8">
        <v>9</v>
      </c>
    </row>
    <row r="4" spans="1:9" ht="15.75">
      <c r="A4" s="72" t="s">
        <v>190</v>
      </c>
      <c r="B4" s="73"/>
      <c r="C4" s="73"/>
      <c r="D4" s="73"/>
      <c r="E4" s="73"/>
      <c r="F4" s="73"/>
      <c r="G4" s="73"/>
      <c r="H4" s="73"/>
      <c r="I4" s="74"/>
    </row>
    <row r="5" spans="1:9" ht="15.75">
      <c r="A5" s="46">
        <v>1</v>
      </c>
      <c r="B5" s="10" t="s">
        <v>9</v>
      </c>
      <c r="C5" s="2" t="s">
        <v>10</v>
      </c>
      <c r="D5" s="11">
        <v>15</v>
      </c>
      <c r="E5" s="12">
        <v>0</v>
      </c>
      <c r="F5" s="13"/>
      <c r="G5" s="12">
        <f>E5*(1+F5)</f>
        <v>0</v>
      </c>
      <c r="H5" s="12">
        <f>D5*E5</f>
        <v>0</v>
      </c>
      <c r="I5" s="12">
        <f>H5*(1+F5)</f>
        <v>0</v>
      </c>
    </row>
    <row r="6" spans="1:9" s="1" customFormat="1" ht="15.75">
      <c r="A6" s="46">
        <v>2</v>
      </c>
      <c r="B6" s="10" t="s">
        <v>116</v>
      </c>
      <c r="C6" s="2" t="s">
        <v>10</v>
      </c>
      <c r="D6" s="11">
        <v>30</v>
      </c>
      <c r="E6" s="12">
        <v>0</v>
      </c>
      <c r="F6" s="13"/>
      <c r="G6" s="12">
        <f t="shared" ref="G6:G69" si="0">E6*(1+F6)</f>
        <v>0</v>
      </c>
      <c r="H6" s="12">
        <f t="shared" ref="H6:H69" si="1">D6*E6</f>
        <v>0</v>
      </c>
      <c r="I6" s="12">
        <f t="shared" ref="I6:I69" si="2">H6*(1+F6)</f>
        <v>0</v>
      </c>
    </row>
    <row r="7" spans="1:9" ht="15.75">
      <c r="A7" s="46">
        <v>3</v>
      </c>
      <c r="B7" s="10" t="s">
        <v>11</v>
      </c>
      <c r="C7" s="2" t="s">
        <v>10</v>
      </c>
      <c r="D7" s="11">
        <v>25</v>
      </c>
      <c r="E7" s="12">
        <v>0</v>
      </c>
      <c r="F7" s="13"/>
      <c r="G7" s="12">
        <f t="shared" si="0"/>
        <v>0</v>
      </c>
      <c r="H7" s="12">
        <f t="shared" si="1"/>
        <v>0</v>
      </c>
      <c r="I7" s="12">
        <f t="shared" si="2"/>
        <v>0</v>
      </c>
    </row>
    <row r="8" spans="1:9" s="1" customFormat="1" ht="15.75">
      <c r="A8" s="46">
        <v>4</v>
      </c>
      <c r="B8" s="10" t="s">
        <v>117</v>
      </c>
      <c r="C8" s="2" t="s">
        <v>10</v>
      </c>
      <c r="D8" s="11">
        <v>25</v>
      </c>
      <c r="E8" s="12">
        <v>0</v>
      </c>
      <c r="F8" s="13"/>
      <c r="G8" s="12">
        <f t="shared" si="0"/>
        <v>0</v>
      </c>
      <c r="H8" s="12">
        <f t="shared" si="1"/>
        <v>0</v>
      </c>
      <c r="I8" s="12">
        <f t="shared" si="2"/>
        <v>0</v>
      </c>
    </row>
    <row r="9" spans="1:9" ht="15.75">
      <c r="A9" s="46">
        <v>5</v>
      </c>
      <c r="B9" s="10" t="s">
        <v>12</v>
      </c>
      <c r="C9" s="2" t="s">
        <v>10</v>
      </c>
      <c r="D9" s="11">
        <v>20</v>
      </c>
      <c r="E9" s="12">
        <v>0</v>
      </c>
      <c r="F9" s="13"/>
      <c r="G9" s="12">
        <f t="shared" si="0"/>
        <v>0</v>
      </c>
      <c r="H9" s="12">
        <f t="shared" si="1"/>
        <v>0</v>
      </c>
      <c r="I9" s="12">
        <f t="shared" si="2"/>
        <v>0</v>
      </c>
    </row>
    <row r="10" spans="1:9" ht="15.75">
      <c r="A10" s="46">
        <v>6</v>
      </c>
      <c r="B10" s="10" t="s">
        <v>13</v>
      </c>
      <c r="C10" s="2" t="s">
        <v>10</v>
      </c>
      <c r="D10" s="11">
        <v>20</v>
      </c>
      <c r="E10" s="12">
        <v>0</v>
      </c>
      <c r="F10" s="13"/>
      <c r="G10" s="12">
        <f t="shared" si="0"/>
        <v>0</v>
      </c>
      <c r="H10" s="12">
        <f t="shared" si="1"/>
        <v>0</v>
      </c>
      <c r="I10" s="12">
        <f t="shared" si="2"/>
        <v>0</v>
      </c>
    </row>
    <row r="11" spans="1:9" ht="15.75">
      <c r="A11" s="46">
        <v>7</v>
      </c>
      <c r="B11" s="10" t="s">
        <v>14</v>
      </c>
      <c r="C11" s="2" t="s">
        <v>10</v>
      </c>
      <c r="D11" s="11">
        <v>25</v>
      </c>
      <c r="E11" s="12">
        <v>0</v>
      </c>
      <c r="F11" s="13"/>
      <c r="G11" s="12">
        <f t="shared" si="0"/>
        <v>0</v>
      </c>
      <c r="H11" s="12">
        <f t="shared" si="1"/>
        <v>0</v>
      </c>
      <c r="I11" s="12">
        <f t="shared" si="2"/>
        <v>0</v>
      </c>
    </row>
    <row r="12" spans="1:9" ht="15.75">
      <c r="A12" s="46">
        <v>8</v>
      </c>
      <c r="B12" s="10" t="s">
        <v>15</v>
      </c>
      <c r="C12" s="2" t="s">
        <v>10</v>
      </c>
      <c r="D12" s="11">
        <v>20</v>
      </c>
      <c r="E12" s="12">
        <v>0</v>
      </c>
      <c r="F12" s="13"/>
      <c r="G12" s="12">
        <f t="shared" si="0"/>
        <v>0</v>
      </c>
      <c r="H12" s="12">
        <f t="shared" si="1"/>
        <v>0</v>
      </c>
      <c r="I12" s="12">
        <f t="shared" si="2"/>
        <v>0</v>
      </c>
    </row>
    <row r="13" spans="1:9" ht="15.75">
      <c r="A13" s="46">
        <v>9</v>
      </c>
      <c r="B13" s="10" t="s">
        <v>16</v>
      </c>
      <c r="C13" s="2" t="s">
        <v>10</v>
      </c>
      <c r="D13" s="11">
        <v>20</v>
      </c>
      <c r="E13" s="12">
        <v>0</v>
      </c>
      <c r="F13" s="13"/>
      <c r="G13" s="12">
        <f t="shared" si="0"/>
        <v>0</v>
      </c>
      <c r="H13" s="12">
        <f t="shared" si="1"/>
        <v>0</v>
      </c>
      <c r="I13" s="12">
        <f t="shared" si="2"/>
        <v>0</v>
      </c>
    </row>
    <row r="14" spans="1:9" ht="15.75">
      <c r="A14" s="46">
        <v>10</v>
      </c>
      <c r="B14" s="10" t="s">
        <v>17</v>
      </c>
      <c r="C14" s="2" t="s">
        <v>10</v>
      </c>
      <c r="D14" s="11">
        <v>20</v>
      </c>
      <c r="E14" s="12">
        <v>0</v>
      </c>
      <c r="F14" s="13"/>
      <c r="G14" s="12">
        <f t="shared" si="0"/>
        <v>0</v>
      </c>
      <c r="H14" s="12">
        <f t="shared" si="1"/>
        <v>0</v>
      </c>
      <c r="I14" s="12">
        <f t="shared" si="2"/>
        <v>0</v>
      </c>
    </row>
    <row r="15" spans="1:9" ht="15.75">
      <c r="A15" s="46">
        <v>11</v>
      </c>
      <c r="B15" s="10" t="s">
        <v>18</v>
      </c>
      <c r="C15" s="2" t="s">
        <v>10</v>
      </c>
      <c r="D15" s="11">
        <v>150</v>
      </c>
      <c r="E15" s="12">
        <v>0</v>
      </c>
      <c r="F15" s="13"/>
      <c r="G15" s="12">
        <f t="shared" si="0"/>
        <v>0</v>
      </c>
      <c r="H15" s="12">
        <f t="shared" si="1"/>
        <v>0</v>
      </c>
      <c r="I15" s="12">
        <f t="shared" si="2"/>
        <v>0</v>
      </c>
    </row>
    <row r="16" spans="1:9" ht="15.75">
      <c r="A16" s="46">
        <v>12</v>
      </c>
      <c r="B16" s="14" t="s">
        <v>19</v>
      </c>
      <c r="C16" s="2" t="s">
        <v>10</v>
      </c>
      <c r="D16" s="20">
        <v>200</v>
      </c>
      <c r="E16" s="12">
        <v>0</v>
      </c>
      <c r="F16" s="13"/>
      <c r="G16" s="12">
        <f t="shared" si="0"/>
        <v>0</v>
      </c>
      <c r="H16" s="12">
        <f t="shared" si="1"/>
        <v>0</v>
      </c>
      <c r="I16" s="12">
        <f t="shared" si="2"/>
        <v>0</v>
      </c>
    </row>
    <row r="17" spans="1:9" ht="15.75">
      <c r="A17" s="46">
        <v>13</v>
      </c>
      <c r="B17" s="14" t="s">
        <v>20</v>
      </c>
      <c r="C17" s="2" t="s">
        <v>10</v>
      </c>
      <c r="D17" s="11">
        <v>40</v>
      </c>
      <c r="E17" s="12">
        <v>0</v>
      </c>
      <c r="F17" s="13"/>
      <c r="G17" s="12">
        <f t="shared" si="0"/>
        <v>0</v>
      </c>
      <c r="H17" s="12">
        <f t="shared" si="1"/>
        <v>0</v>
      </c>
      <c r="I17" s="12">
        <f t="shared" si="2"/>
        <v>0</v>
      </c>
    </row>
    <row r="18" spans="1:9" s="1" customFormat="1" ht="15.75">
      <c r="A18" s="46">
        <v>14</v>
      </c>
      <c r="B18" s="14" t="s">
        <v>118</v>
      </c>
      <c r="C18" s="2" t="s">
        <v>10</v>
      </c>
      <c r="D18" s="11">
        <v>30</v>
      </c>
      <c r="E18" s="12">
        <v>0</v>
      </c>
      <c r="F18" s="13"/>
      <c r="G18" s="12">
        <f t="shared" si="0"/>
        <v>0</v>
      </c>
      <c r="H18" s="12">
        <f t="shared" si="1"/>
        <v>0</v>
      </c>
      <c r="I18" s="12">
        <f t="shared" si="2"/>
        <v>0</v>
      </c>
    </row>
    <row r="19" spans="1:9" ht="15.75">
      <c r="A19" s="46">
        <v>15</v>
      </c>
      <c r="B19" s="10" t="s">
        <v>21</v>
      </c>
      <c r="C19" s="2" t="s">
        <v>10</v>
      </c>
      <c r="D19" s="11">
        <v>230</v>
      </c>
      <c r="E19" s="12">
        <v>0</v>
      </c>
      <c r="F19" s="13"/>
      <c r="G19" s="12">
        <f t="shared" si="0"/>
        <v>0</v>
      </c>
      <c r="H19" s="12">
        <f t="shared" si="1"/>
        <v>0</v>
      </c>
      <c r="I19" s="12">
        <f t="shared" si="2"/>
        <v>0</v>
      </c>
    </row>
    <row r="20" spans="1:9" s="1" customFormat="1" ht="15.75">
      <c r="A20" s="46">
        <v>16</v>
      </c>
      <c r="B20" s="10" t="s">
        <v>119</v>
      </c>
      <c r="C20" s="2" t="s">
        <v>10</v>
      </c>
      <c r="D20" s="11">
        <v>230</v>
      </c>
      <c r="E20" s="12">
        <v>0</v>
      </c>
      <c r="F20" s="13"/>
      <c r="G20" s="12">
        <f t="shared" si="0"/>
        <v>0</v>
      </c>
      <c r="H20" s="12">
        <f t="shared" si="1"/>
        <v>0</v>
      </c>
      <c r="I20" s="12">
        <f t="shared" si="2"/>
        <v>0</v>
      </c>
    </row>
    <row r="21" spans="1:9" s="1" customFormat="1" ht="15.75">
      <c r="A21" s="46">
        <v>17</v>
      </c>
      <c r="B21" s="10" t="s">
        <v>123</v>
      </c>
      <c r="C21" s="2" t="s">
        <v>10</v>
      </c>
      <c r="D21" s="11">
        <v>300</v>
      </c>
      <c r="E21" s="12">
        <v>0</v>
      </c>
      <c r="F21" s="13"/>
      <c r="G21" s="12">
        <f t="shared" si="0"/>
        <v>0</v>
      </c>
      <c r="H21" s="12">
        <f t="shared" si="1"/>
        <v>0</v>
      </c>
      <c r="I21" s="12">
        <f t="shared" si="2"/>
        <v>0</v>
      </c>
    </row>
    <row r="22" spans="1:9" ht="15" customHeight="1">
      <c r="A22" s="46">
        <v>18</v>
      </c>
      <c r="B22" s="16" t="s">
        <v>22</v>
      </c>
      <c r="C22" s="2" t="s">
        <v>10</v>
      </c>
      <c r="D22" s="11">
        <v>15</v>
      </c>
      <c r="E22" s="12">
        <v>0</v>
      </c>
      <c r="F22" s="13"/>
      <c r="G22" s="12">
        <f t="shared" si="0"/>
        <v>0</v>
      </c>
      <c r="H22" s="12">
        <f t="shared" si="1"/>
        <v>0</v>
      </c>
      <c r="I22" s="12">
        <f t="shared" si="2"/>
        <v>0</v>
      </c>
    </row>
    <row r="23" spans="1:9" ht="50.1" customHeight="1">
      <c r="A23" s="46">
        <v>19</v>
      </c>
      <c r="B23" s="16" t="s">
        <v>23</v>
      </c>
      <c r="C23" s="2" t="s">
        <v>10</v>
      </c>
      <c r="D23" s="11">
        <v>25</v>
      </c>
      <c r="E23" s="12">
        <v>0</v>
      </c>
      <c r="F23" s="13"/>
      <c r="G23" s="12">
        <f t="shared" si="0"/>
        <v>0</v>
      </c>
      <c r="H23" s="12">
        <f t="shared" si="1"/>
        <v>0</v>
      </c>
      <c r="I23" s="12">
        <f t="shared" si="2"/>
        <v>0</v>
      </c>
    </row>
    <row r="24" spans="1:9" s="1" customFormat="1" ht="15.75">
      <c r="A24" s="46">
        <v>20</v>
      </c>
      <c r="B24" s="17" t="s">
        <v>120</v>
      </c>
      <c r="C24" s="2" t="s">
        <v>10</v>
      </c>
      <c r="D24" s="11">
        <v>30</v>
      </c>
      <c r="E24" s="12">
        <v>0</v>
      </c>
      <c r="F24" s="13"/>
      <c r="G24" s="12">
        <f t="shared" si="0"/>
        <v>0</v>
      </c>
      <c r="H24" s="12">
        <f t="shared" si="1"/>
        <v>0</v>
      </c>
      <c r="I24" s="12">
        <f t="shared" si="2"/>
        <v>0</v>
      </c>
    </row>
    <row r="25" spans="1:9" s="1" customFormat="1" ht="31.5">
      <c r="A25" s="46">
        <v>21</v>
      </c>
      <c r="B25" s="17" t="s">
        <v>124</v>
      </c>
      <c r="C25" s="2" t="s">
        <v>10</v>
      </c>
      <c r="D25" s="11">
        <v>6</v>
      </c>
      <c r="E25" s="12">
        <v>0</v>
      </c>
      <c r="F25" s="13"/>
      <c r="G25" s="12">
        <f t="shared" si="0"/>
        <v>0</v>
      </c>
      <c r="H25" s="12">
        <f t="shared" si="1"/>
        <v>0</v>
      </c>
      <c r="I25" s="12">
        <f t="shared" si="2"/>
        <v>0</v>
      </c>
    </row>
    <row r="26" spans="1:9" ht="15" customHeight="1">
      <c r="A26" s="46">
        <v>22</v>
      </c>
      <c r="B26" s="17" t="s">
        <v>25</v>
      </c>
      <c r="C26" s="2" t="s">
        <v>10</v>
      </c>
      <c r="D26" s="11">
        <v>30</v>
      </c>
      <c r="E26" s="12">
        <v>0</v>
      </c>
      <c r="F26" s="13"/>
      <c r="G26" s="12">
        <f t="shared" si="0"/>
        <v>0</v>
      </c>
      <c r="H26" s="12">
        <f t="shared" si="1"/>
        <v>0</v>
      </c>
      <c r="I26" s="12">
        <f t="shared" si="2"/>
        <v>0</v>
      </c>
    </row>
    <row r="27" spans="1:9" ht="15" customHeight="1">
      <c r="A27" s="46">
        <v>23</v>
      </c>
      <c r="B27" s="17" t="s">
        <v>26</v>
      </c>
      <c r="C27" s="2" t="s">
        <v>10</v>
      </c>
      <c r="D27" s="11">
        <v>30</v>
      </c>
      <c r="E27" s="12">
        <v>0</v>
      </c>
      <c r="F27" s="13"/>
      <c r="G27" s="12">
        <f t="shared" si="0"/>
        <v>0</v>
      </c>
      <c r="H27" s="12">
        <f t="shared" si="1"/>
        <v>0</v>
      </c>
      <c r="I27" s="12">
        <f t="shared" si="2"/>
        <v>0</v>
      </c>
    </row>
    <row r="28" spans="1:9" ht="15" customHeight="1">
      <c r="A28" s="46">
        <v>24</v>
      </c>
      <c r="B28" s="16" t="s">
        <v>182</v>
      </c>
      <c r="C28" s="2" t="s">
        <v>10</v>
      </c>
      <c r="D28" s="11">
        <v>10</v>
      </c>
      <c r="E28" s="12">
        <v>0</v>
      </c>
      <c r="F28" s="13"/>
      <c r="G28" s="12">
        <f t="shared" si="0"/>
        <v>0</v>
      </c>
      <c r="H28" s="12">
        <f t="shared" si="1"/>
        <v>0</v>
      </c>
      <c r="I28" s="12">
        <f t="shared" si="2"/>
        <v>0</v>
      </c>
    </row>
    <row r="29" spans="1:9" ht="15" customHeight="1">
      <c r="A29" s="46">
        <v>25</v>
      </c>
      <c r="B29" s="16" t="s">
        <v>27</v>
      </c>
      <c r="C29" s="2" t="s">
        <v>24</v>
      </c>
      <c r="D29" s="11">
        <v>10</v>
      </c>
      <c r="E29" s="12">
        <v>0</v>
      </c>
      <c r="F29" s="13"/>
      <c r="G29" s="12">
        <f t="shared" si="0"/>
        <v>0</v>
      </c>
      <c r="H29" s="12">
        <f t="shared" si="1"/>
        <v>0</v>
      </c>
      <c r="I29" s="12">
        <f t="shared" si="2"/>
        <v>0</v>
      </c>
    </row>
    <row r="30" spans="1:9" ht="15" customHeight="1">
      <c r="A30" s="46">
        <v>26</v>
      </c>
      <c r="B30" s="16" t="s">
        <v>91</v>
      </c>
      <c r="C30" s="2" t="s">
        <v>10</v>
      </c>
      <c r="D30" s="11">
        <v>10</v>
      </c>
      <c r="E30" s="12">
        <v>0</v>
      </c>
      <c r="F30" s="13"/>
      <c r="G30" s="12">
        <f t="shared" si="0"/>
        <v>0</v>
      </c>
      <c r="H30" s="12">
        <f t="shared" si="1"/>
        <v>0</v>
      </c>
      <c r="I30" s="12">
        <f t="shared" si="2"/>
        <v>0</v>
      </c>
    </row>
    <row r="31" spans="1:9" ht="15" customHeight="1">
      <c r="A31" s="46">
        <v>27</v>
      </c>
      <c r="B31" s="16" t="s">
        <v>28</v>
      </c>
      <c r="C31" s="2" t="s">
        <v>10</v>
      </c>
      <c r="D31" s="11">
        <v>6</v>
      </c>
      <c r="E31" s="12">
        <v>0</v>
      </c>
      <c r="F31" s="13"/>
      <c r="G31" s="12">
        <f t="shared" si="0"/>
        <v>0</v>
      </c>
      <c r="H31" s="12">
        <f t="shared" si="1"/>
        <v>0</v>
      </c>
      <c r="I31" s="12">
        <f t="shared" si="2"/>
        <v>0</v>
      </c>
    </row>
    <row r="32" spans="1:9" ht="15" customHeight="1">
      <c r="A32" s="46">
        <v>28</v>
      </c>
      <c r="B32" s="16" t="s">
        <v>29</v>
      </c>
      <c r="C32" s="2" t="s">
        <v>10</v>
      </c>
      <c r="D32" s="11">
        <v>10</v>
      </c>
      <c r="E32" s="12">
        <v>0</v>
      </c>
      <c r="F32" s="13"/>
      <c r="G32" s="12">
        <f t="shared" si="0"/>
        <v>0</v>
      </c>
      <c r="H32" s="12">
        <f t="shared" si="1"/>
        <v>0</v>
      </c>
      <c r="I32" s="12">
        <f t="shared" si="2"/>
        <v>0</v>
      </c>
    </row>
    <row r="33" spans="1:9" s="1" customFormat="1" ht="15" customHeight="1">
      <c r="A33" s="46">
        <v>29</v>
      </c>
      <c r="B33" s="16" t="s">
        <v>139</v>
      </c>
      <c r="C33" s="2" t="s">
        <v>10</v>
      </c>
      <c r="D33" s="11">
        <v>10</v>
      </c>
      <c r="E33" s="12">
        <v>0</v>
      </c>
      <c r="F33" s="13"/>
      <c r="G33" s="12">
        <f t="shared" si="0"/>
        <v>0</v>
      </c>
      <c r="H33" s="12">
        <f t="shared" si="1"/>
        <v>0</v>
      </c>
      <c r="I33" s="12">
        <f t="shared" si="2"/>
        <v>0</v>
      </c>
    </row>
    <row r="34" spans="1:9" ht="15" customHeight="1">
      <c r="A34" s="46">
        <v>30</v>
      </c>
      <c r="B34" s="16" t="s">
        <v>89</v>
      </c>
      <c r="C34" s="2" t="s">
        <v>10</v>
      </c>
      <c r="D34" s="11">
        <v>12</v>
      </c>
      <c r="E34" s="12">
        <v>0</v>
      </c>
      <c r="F34" s="13"/>
      <c r="G34" s="12">
        <f t="shared" si="0"/>
        <v>0</v>
      </c>
      <c r="H34" s="12">
        <f t="shared" si="1"/>
        <v>0</v>
      </c>
      <c r="I34" s="12">
        <f t="shared" si="2"/>
        <v>0</v>
      </c>
    </row>
    <row r="35" spans="1:9" ht="30" customHeight="1">
      <c r="A35" s="46">
        <v>31</v>
      </c>
      <c r="B35" s="16" t="s">
        <v>30</v>
      </c>
      <c r="C35" s="2" t="s">
        <v>10</v>
      </c>
      <c r="D35" s="11">
        <v>10</v>
      </c>
      <c r="E35" s="12">
        <v>0</v>
      </c>
      <c r="F35" s="13"/>
      <c r="G35" s="12">
        <f t="shared" si="0"/>
        <v>0</v>
      </c>
      <c r="H35" s="12">
        <f t="shared" si="1"/>
        <v>0</v>
      </c>
      <c r="I35" s="12">
        <f t="shared" si="2"/>
        <v>0</v>
      </c>
    </row>
    <row r="36" spans="1:9" ht="15" customHeight="1">
      <c r="A36" s="46">
        <v>32</v>
      </c>
      <c r="B36" s="16" t="s">
        <v>31</v>
      </c>
      <c r="C36" s="2" t="s">
        <v>10</v>
      </c>
      <c r="D36" s="11">
        <v>10</v>
      </c>
      <c r="E36" s="12">
        <v>0</v>
      </c>
      <c r="F36" s="13"/>
      <c r="G36" s="12">
        <f t="shared" si="0"/>
        <v>0</v>
      </c>
      <c r="H36" s="12">
        <f t="shared" si="1"/>
        <v>0</v>
      </c>
      <c r="I36" s="12">
        <f t="shared" si="2"/>
        <v>0</v>
      </c>
    </row>
    <row r="37" spans="1:9" ht="15" customHeight="1">
      <c r="A37" s="46">
        <v>33</v>
      </c>
      <c r="B37" s="16" t="s">
        <v>32</v>
      </c>
      <c r="C37" s="2" t="s">
        <v>10</v>
      </c>
      <c r="D37" s="11">
        <v>10</v>
      </c>
      <c r="E37" s="12">
        <v>0</v>
      </c>
      <c r="F37" s="13"/>
      <c r="G37" s="12">
        <f t="shared" si="0"/>
        <v>0</v>
      </c>
      <c r="H37" s="12">
        <f t="shared" si="1"/>
        <v>0</v>
      </c>
      <c r="I37" s="12">
        <f t="shared" si="2"/>
        <v>0</v>
      </c>
    </row>
    <row r="38" spans="1:9" ht="15.75">
      <c r="A38" s="46">
        <v>34</v>
      </c>
      <c r="B38" s="10" t="s">
        <v>33</v>
      </c>
      <c r="C38" s="2" t="s">
        <v>10</v>
      </c>
      <c r="D38" s="11">
        <v>20</v>
      </c>
      <c r="E38" s="12">
        <v>0</v>
      </c>
      <c r="F38" s="13"/>
      <c r="G38" s="12">
        <f t="shared" si="0"/>
        <v>0</v>
      </c>
      <c r="H38" s="12">
        <f t="shared" si="1"/>
        <v>0</v>
      </c>
      <c r="I38" s="12">
        <f t="shared" si="2"/>
        <v>0</v>
      </c>
    </row>
    <row r="39" spans="1:9" s="1" customFormat="1" ht="15.75">
      <c r="A39" s="46">
        <v>35</v>
      </c>
      <c r="B39" s="10" t="s">
        <v>127</v>
      </c>
      <c r="C39" s="2" t="s">
        <v>10</v>
      </c>
      <c r="D39" s="11">
        <v>10</v>
      </c>
      <c r="E39" s="12">
        <v>0</v>
      </c>
      <c r="F39" s="13"/>
      <c r="G39" s="12">
        <f t="shared" si="0"/>
        <v>0</v>
      </c>
      <c r="H39" s="12">
        <f t="shared" si="1"/>
        <v>0</v>
      </c>
      <c r="I39" s="12">
        <f t="shared" si="2"/>
        <v>0</v>
      </c>
    </row>
    <row r="40" spans="1:9" s="1" customFormat="1" ht="15.75">
      <c r="A40" s="46">
        <v>36</v>
      </c>
      <c r="B40" s="10" t="s">
        <v>125</v>
      </c>
      <c r="C40" s="2" t="s">
        <v>10</v>
      </c>
      <c r="D40" s="11">
        <v>10</v>
      </c>
      <c r="E40" s="12">
        <v>0</v>
      </c>
      <c r="F40" s="13"/>
      <c r="G40" s="12">
        <f t="shared" si="0"/>
        <v>0</v>
      </c>
      <c r="H40" s="12">
        <f t="shared" si="1"/>
        <v>0</v>
      </c>
      <c r="I40" s="12">
        <f t="shared" si="2"/>
        <v>0</v>
      </c>
    </row>
    <row r="41" spans="1:9" s="1" customFormat="1" ht="15.75">
      <c r="A41" s="46">
        <v>37</v>
      </c>
      <c r="B41" s="10" t="s">
        <v>126</v>
      </c>
      <c r="C41" s="2" t="s">
        <v>10</v>
      </c>
      <c r="D41" s="11">
        <v>7</v>
      </c>
      <c r="E41" s="12">
        <v>0</v>
      </c>
      <c r="F41" s="13"/>
      <c r="G41" s="12">
        <f t="shared" si="0"/>
        <v>0</v>
      </c>
      <c r="H41" s="12">
        <f t="shared" si="1"/>
        <v>0</v>
      </c>
      <c r="I41" s="12">
        <f t="shared" si="2"/>
        <v>0</v>
      </c>
    </row>
    <row r="42" spans="1:9" ht="15.75">
      <c r="A42" s="46">
        <v>38</v>
      </c>
      <c r="B42" s="10" t="s">
        <v>34</v>
      </c>
      <c r="C42" s="2" t="s">
        <v>24</v>
      </c>
      <c r="D42" s="11">
        <v>25</v>
      </c>
      <c r="E42" s="12">
        <v>0</v>
      </c>
      <c r="F42" s="13"/>
      <c r="G42" s="12">
        <f t="shared" si="0"/>
        <v>0</v>
      </c>
      <c r="H42" s="12">
        <f t="shared" si="1"/>
        <v>0</v>
      </c>
      <c r="I42" s="12">
        <f t="shared" si="2"/>
        <v>0</v>
      </c>
    </row>
    <row r="43" spans="1:9" ht="15" customHeight="1">
      <c r="A43" s="46">
        <v>39</v>
      </c>
      <c r="B43" s="16" t="s">
        <v>35</v>
      </c>
      <c r="C43" s="2" t="s">
        <v>24</v>
      </c>
      <c r="D43" s="11">
        <v>25</v>
      </c>
      <c r="E43" s="12">
        <v>0</v>
      </c>
      <c r="F43" s="13"/>
      <c r="G43" s="12">
        <f t="shared" si="0"/>
        <v>0</v>
      </c>
      <c r="H43" s="12">
        <f t="shared" si="1"/>
        <v>0</v>
      </c>
      <c r="I43" s="12">
        <f t="shared" si="2"/>
        <v>0</v>
      </c>
    </row>
    <row r="44" spans="1:9" ht="15" customHeight="1">
      <c r="A44" s="46">
        <v>40</v>
      </c>
      <c r="B44" s="16" t="s">
        <v>36</v>
      </c>
      <c r="C44" s="2" t="s">
        <v>24</v>
      </c>
      <c r="D44" s="11">
        <v>25</v>
      </c>
      <c r="E44" s="12">
        <v>0</v>
      </c>
      <c r="F44" s="13"/>
      <c r="G44" s="12">
        <f t="shared" si="0"/>
        <v>0</v>
      </c>
      <c r="H44" s="12">
        <f t="shared" si="1"/>
        <v>0</v>
      </c>
      <c r="I44" s="12">
        <f t="shared" si="2"/>
        <v>0</v>
      </c>
    </row>
    <row r="45" spans="1:9" ht="15.75">
      <c r="A45" s="46">
        <v>41</v>
      </c>
      <c r="B45" s="10" t="s">
        <v>37</v>
      </c>
      <c r="C45" s="2" t="s">
        <v>24</v>
      </c>
      <c r="D45" s="11">
        <v>10</v>
      </c>
      <c r="E45" s="12">
        <v>0</v>
      </c>
      <c r="F45" s="13"/>
      <c r="G45" s="12">
        <f t="shared" si="0"/>
        <v>0</v>
      </c>
      <c r="H45" s="12">
        <f t="shared" si="1"/>
        <v>0</v>
      </c>
      <c r="I45" s="12">
        <f t="shared" si="2"/>
        <v>0</v>
      </c>
    </row>
    <row r="46" spans="1:9" ht="15.75">
      <c r="A46" s="46">
        <v>42</v>
      </c>
      <c r="B46" s="10" t="s">
        <v>38</v>
      </c>
      <c r="C46" s="2" t="s">
        <v>10</v>
      </c>
      <c r="D46" s="11">
        <v>15</v>
      </c>
      <c r="E46" s="12">
        <v>0</v>
      </c>
      <c r="F46" s="13"/>
      <c r="G46" s="12">
        <f t="shared" si="0"/>
        <v>0</v>
      </c>
      <c r="H46" s="12">
        <f t="shared" si="1"/>
        <v>0</v>
      </c>
      <c r="I46" s="12">
        <f t="shared" si="2"/>
        <v>0</v>
      </c>
    </row>
    <row r="47" spans="1:9" ht="15" customHeight="1">
      <c r="A47" s="47">
        <v>43</v>
      </c>
      <c r="B47" s="18" t="s">
        <v>39</v>
      </c>
      <c r="C47" s="2" t="s">
        <v>10</v>
      </c>
      <c r="D47" s="11">
        <v>7</v>
      </c>
      <c r="E47" s="12">
        <v>0</v>
      </c>
      <c r="F47" s="13"/>
      <c r="G47" s="12">
        <f t="shared" si="0"/>
        <v>0</v>
      </c>
      <c r="H47" s="12">
        <f t="shared" si="1"/>
        <v>0</v>
      </c>
      <c r="I47" s="12">
        <f t="shared" si="2"/>
        <v>0</v>
      </c>
    </row>
    <row r="48" spans="1:9" s="1" customFormat="1" ht="15" customHeight="1">
      <c r="A48" s="47">
        <v>44</v>
      </c>
      <c r="B48" s="48" t="s">
        <v>121</v>
      </c>
      <c r="C48" s="2" t="s">
        <v>24</v>
      </c>
      <c r="D48" s="11">
        <v>2</v>
      </c>
      <c r="E48" s="12">
        <v>0</v>
      </c>
      <c r="F48" s="13"/>
      <c r="G48" s="12">
        <f t="shared" si="0"/>
        <v>0</v>
      </c>
      <c r="H48" s="12">
        <f t="shared" si="1"/>
        <v>0</v>
      </c>
      <c r="I48" s="12">
        <f t="shared" si="2"/>
        <v>0</v>
      </c>
    </row>
    <row r="49" spans="1:9" ht="15.75">
      <c r="A49" s="46">
        <v>45</v>
      </c>
      <c r="B49" s="10" t="s">
        <v>40</v>
      </c>
      <c r="C49" s="2" t="s">
        <v>10</v>
      </c>
      <c r="D49" s="11">
        <v>10</v>
      </c>
      <c r="E49" s="12">
        <v>0</v>
      </c>
      <c r="F49" s="13"/>
      <c r="G49" s="12">
        <f t="shared" si="0"/>
        <v>0</v>
      </c>
      <c r="H49" s="12">
        <f t="shared" si="1"/>
        <v>0</v>
      </c>
      <c r="I49" s="12">
        <f t="shared" si="2"/>
        <v>0</v>
      </c>
    </row>
    <row r="50" spans="1:9" ht="15" customHeight="1">
      <c r="A50" s="46">
        <v>46</v>
      </c>
      <c r="B50" s="16" t="s">
        <v>41</v>
      </c>
      <c r="C50" s="2" t="s">
        <v>10</v>
      </c>
      <c r="D50" s="11">
        <v>10</v>
      </c>
      <c r="E50" s="12">
        <v>0</v>
      </c>
      <c r="F50" s="13"/>
      <c r="G50" s="12">
        <f t="shared" si="0"/>
        <v>0</v>
      </c>
      <c r="H50" s="12">
        <f t="shared" si="1"/>
        <v>0</v>
      </c>
      <c r="I50" s="12">
        <f t="shared" si="2"/>
        <v>0</v>
      </c>
    </row>
    <row r="51" spans="1:9" s="1" customFormat="1" ht="15" customHeight="1">
      <c r="A51" s="46">
        <v>47</v>
      </c>
      <c r="B51" s="16" t="s">
        <v>102</v>
      </c>
      <c r="C51" s="2" t="s">
        <v>10</v>
      </c>
      <c r="D51" s="11">
        <v>10</v>
      </c>
      <c r="E51" s="12">
        <v>0</v>
      </c>
      <c r="F51" s="13"/>
      <c r="G51" s="12">
        <f t="shared" si="0"/>
        <v>0</v>
      </c>
      <c r="H51" s="12">
        <f t="shared" si="1"/>
        <v>0</v>
      </c>
      <c r="I51" s="12">
        <f t="shared" si="2"/>
        <v>0</v>
      </c>
    </row>
    <row r="52" spans="1:9" s="1" customFormat="1" ht="15" customHeight="1">
      <c r="A52" s="46">
        <v>48</v>
      </c>
      <c r="B52" s="16" t="s">
        <v>103</v>
      </c>
      <c r="C52" s="2" t="s">
        <v>10</v>
      </c>
      <c r="D52" s="11">
        <v>10</v>
      </c>
      <c r="E52" s="12">
        <v>0</v>
      </c>
      <c r="F52" s="13"/>
      <c r="G52" s="12">
        <f t="shared" si="0"/>
        <v>0</v>
      </c>
      <c r="H52" s="12">
        <f t="shared" si="1"/>
        <v>0</v>
      </c>
      <c r="I52" s="12">
        <f t="shared" si="2"/>
        <v>0</v>
      </c>
    </row>
    <row r="53" spans="1:9" s="1" customFormat="1" ht="15" customHeight="1">
      <c r="A53" s="46">
        <v>49</v>
      </c>
      <c r="B53" s="16" t="s">
        <v>104</v>
      </c>
      <c r="C53" s="2" t="s">
        <v>10</v>
      </c>
      <c r="D53" s="11">
        <v>10</v>
      </c>
      <c r="E53" s="12">
        <v>0</v>
      </c>
      <c r="F53" s="13"/>
      <c r="G53" s="12">
        <f t="shared" si="0"/>
        <v>0</v>
      </c>
      <c r="H53" s="12">
        <f t="shared" si="1"/>
        <v>0</v>
      </c>
      <c r="I53" s="12">
        <f t="shared" si="2"/>
        <v>0</v>
      </c>
    </row>
    <row r="54" spans="1:9" s="1" customFormat="1" ht="15" customHeight="1">
      <c r="A54" s="46">
        <v>50</v>
      </c>
      <c r="B54" s="16" t="s">
        <v>105</v>
      </c>
      <c r="C54" s="2" t="s">
        <v>10</v>
      </c>
      <c r="D54" s="11">
        <v>8</v>
      </c>
      <c r="E54" s="12">
        <v>0</v>
      </c>
      <c r="F54" s="13"/>
      <c r="G54" s="12">
        <f t="shared" si="0"/>
        <v>0</v>
      </c>
      <c r="H54" s="12">
        <f t="shared" si="1"/>
        <v>0</v>
      </c>
      <c r="I54" s="12">
        <f t="shared" si="2"/>
        <v>0</v>
      </c>
    </row>
    <row r="55" spans="1:9" ht="15.75">
      <c r="A55" s="46">
        <v>51</v>
      </c>
      <c r="B55" s="16" t="s">
        <v>42</v>
      </c>
      <c r="C55" s="2" t="s">
        <v>10</v>
      </c>
      <c r="D55" s="11">
        <v>6</v>
      </c>
      <c r="E55" s="12">
        <v>0</v>
      </c>
      <c r="F55" s="13"/>
      <c r="G55" s="12">
        <f t="shared" si="0"/>
        <v>0</v>
      </c>
      <c r="H55" s="12">
        <f t="shared" si="1"/>
        <v>0</v>
      </c>
      <c r="I55" s="12">
        <f t="shared" si="2"/>
        <v>0</v>
      </c>
    </row>
    <row r="56" spans="1:9" ht="15.75">
      <c r="A56" s="46">
        <v>52</v>
      </c>
      <c r="B56" s="16" t="s">
        <v>43</v>
      </c>
      <c r="C56" s="2" t="s">
        <v>10</v>
      </c>
      <c r="D56" s="11">
        <v>300</v>
      </c>
      <c r="E56" s="12">
        <v>0</v>
      </c>
      <c r="F56" s="13"/>
      <c r="G56" s="12">
        <f t="shared" si="0"/>
        <v>0</v>
      </c>
      <c r="H56" s="12">
        <f t="shared" si="1"/>
        <v>0</v>
      </c>
      <c r="I56" s="12">
        <f t="shared" si="2"/>
        <v>0</v>
      </c>
    </row>
    <row r="57" spans="1:9" ht="15.75">
      <c r="A57" s="46">
        <v>53</v>
      </c>
      <c r="B57" s="16" t="s">
        <v>44</v>
      </c>
      <c r="C57" s="2" t="s">
        <v>10</v>
      </c>
      <c r="D57" s="11">
        <v>300</v>
      </c>
      <c r="E57" s="12">
        <v>0</v>
      </c>
      <c r="F57" s="13"/>
      <c r="G57" s="12">
        <f t="shared" si="0"/>
        <v>0</v>
      </c>
      <c r="H57" s="12">
        <f t="shared" si="1"/>
        <v>0</v>
      </c>
      <c r="I57" s="12">
        <f t="shared" si="2"/>
        <v>0</v>
      </c>
    </row>
    <row r="58" spans="1:9" ht="15.75">
      <c r="A58" s="46">
        <v>54</v>
      </c>
      <c r="B58" s="10" t="s">
        <v>45</v>
      </c>
      <c r="C58" s="2" t="s">
        <v>10</v>
      </c>
      <c r="D58" s="11">
        <v>180</v>
      </c>
      <c r="E58" s="12">
        <v>0</v>
      </c>
      <c r="F58" s="13"/>
      <c r="G58" s="12">
        <f t="shared" si="0"/>
        <v>0</v>
      </c>
      <c r="H58" s="12">
        <f t="shared" si="1"/>
        <v>0</v>
      </c>
      <c r="I58" s="12">
        <f t="shared" si="2"/>
        <v>0</v>
      </c>
    </row>
    <row r="59" spans="1:9" ht="15.75">
      <c r="A59" s="46">
        <v>55</v>
      </c>
      <c r="B59" s="10" t="s">
        <v>46</v>
      </c>
      <c r="C59" s="2" t="s">
        <v>10</v>
      </c>
      <c r="D59" s="11">
        <v>300</v>
      </c>
      <c r="E59" s="12">
        <v>0</v>
      </c>
      <c r="F59" s="13"/>
      <c r="G59" s="12">
        <f t="shared" si="0"/>
        <v>0</v>
      </c>
      <c r="H59" s="12">
        <f t="shared" si="1"/>
        <v>0</v>
      </c>
      <c r="I59" s="12">
        <f t="shared" si="2"/>
        <v>0</v>
      </c>
    </row>
    <row r="60" spans="1:9" ht="15.75">
      <c r="A60" s="46">
        <v>56</v>
      </c>
      <c r="B60" s="10" t="s">
        <v>47</v>
      </c>
      <c r="C60" s="2" t="s">
        <v>10</v>
      </c>
      <c r="D60" s="11">
        <v>250</v>
      </c>
      <c r="E60" s="12">
        <v>0</v>
      </c>
      <c r="F60" s="13"/>
      <c r="G60" s="12">
        <f t="shared" si="0"/>
        <v>0</v>
      </c>
      <c r="H60" s="12">
        <f t="shared" si="1"/>
        <v>0</v>
      </c>
      <c r="I60" s="12">
        <f t="shared" si="2"/>
        <v>0</v>
      </c>
    </row>
    <row r="61" spans="1:9" ht="15.75">
      <c r="A61" s="46">
        <v>57</v>
      </c>
      <c r="B61" s="10" t="s">
        <v>48</v>
      </c>
      <c r="C61" s="2" t="s">
        <v>10</v>
      </c>
      <c r="D61" s="11">
        <v>100</v>
      </c>
      <c r="E61" s="12">
        <v>0</v>
      </c>
      <c r="F61" s="13"/>
      <c r="G61" s="12">
        <f t="shared" si="0"/>
        <v>0</v>
      </c>
      <c r="H61" s="12">
        <f t="shared" si="1"/>
        <v>0</v>
      </c>
      <c r="I61" s="12">
        <f t="shared" si="2"/>
        <v>0</v>
      </c>
    </row>
    <row r="62" spans="1:9" ht="15.75">
      <c r="A62" s="46">
        <v>58</v>
      </c>
      <c r="B62" s="10" t="s">
        <v>49</v>
      </c>
      <c r="C62" s="2" t="s">
        <v>10</v>
      </c>
      <c r="D62" s="11">
        <v>12</v>
      </c>
      <c r="E62" s="12">
        <v>0</v>
      </c>
      <c r="F62" s="13"/>
      <c r="G62" s="12">
        <f t="shared" si="0"/>
        <v>0</v>
      </c>
      <c r="H62" s="12">
        <f t="shared" si="1"/>
        <v>0</v>
      </c>
      <c r="I62" s="12">
        <f t="shared" si="2"/>
        <v>0</v>
      </c>
    </row>
    <row r="63" spans="1:9" ht="15.75">
      <c r="A63" s="46">
        <v>59</v>
      </c>
      <c r="B63" s="16" t="s">
        <v>50</v>
      </c>
      <c r="C63" s="2" t="s">
        <v>10</v>
      </c>
      <c r="D63" s="11">
        <v>12</v>
      </c>
      <c r="E63" s="12">
        <v>0</v>
      </c>
      <c r="F63" s="13"/>
      <c r="G63" s="12">
        <f t="shared" si="0"/>
        <v>0</v>
      </c>
      <c r="H63" s="12">
        <f t="shared" si="1"/>
        <v>0</v>
      </c>
      <c r="I63" s="12">
        <f t="shared" si="2"/>
        <v>0</v>
      </c>
    </row>
    <row r="64" spans="1:9" ht="15.75">
      <c r="A64" s="46">
        <v>60</v>
      </c>
      <c r="B64" s="16" t="s">
        <v>51</v>
      </c>
      <c r="C64" s="2" t="s">
        <v>10</v>
      </c>
      <c r="D64" s="11">
        <v>15</v>
      </c>
      <c r="E64" s="12">
        <v>0</v>
      </c>
      <c r="F64" s="13"/>
      <c r="G64" s="12">
        <f t="shared" si="0"/>
        <v>0</v>
      </c>
      <c r="H64" s="12">
        <f t="shared" si="1"/>
        <v>0</v>
      </c>
      <c r="I64" s="12">
        <f t="shared" si="2"/>
        <v>0</v>
      </c>
    </row>
    <row r="65" spans="1:9" ht="15.75">
      <c r="A65" s="46">
        <v>61</v>
      </c>
      <c r="B65" s="16" t="s">
        <v>52</v>
      </c>
      <c r="C65" s="2" t="s">
        <v>10</v>
      </c>
      <c r="D65" s="11">
        <v>15</v>
      </c>
      <c r="E65" s="12">
        <v>0</v>
      </c>
      <c r="F65" s="13"/>
      <c r="G65" s="12">
        <f t="shared" si="0"/>
        <v>0</v>
      </c>
      <c r="H65" s="12">
        <f t="shared" si="1"/>
        <v>0</v>
      </c>
      <c r="I65" s="12">
        <f t="shared" si="2"/>
        <v>0</v>
      </c>
    </row>
    <row r="66" spans="1:9" s="1" customFormat="1" ht="15.75">
      <c r="A66" s="46">
        <v>62</v>
      </c>
      <c r="B66" s="16" t="s">
        <v>128</v>
      </c>
      <c r="C66" s="2" t="s">
        <v>10</v>
      </c>
      <c r="D66" s="11">
        <v>200</v>
      </c>
      <c r="E66" s="12">
        <v>0</v>
      </c>
      <c r="F66" s="13"/>
      <c r="G66" s="12">
        <f t="shared" si="0"/>
        <v>0</v>
      </c>
      <c r="H66" s="12">
        <f t="shared" si="1"/>
        <v>0</v>
      </c>
      <c r="I66" s="12">
        <f t="shared" si="2"/>
        <v>0</v>
      </c>
    </row>
    <row r="67" spans="1:9" ht="15.75">
      <c r="A67" s="46">
        <v>63</v>
      </c>
      <c r="B67" s="10" t="s">
        <v>53</v>
      </c>
      <c r="C67" s="2" t="s">
        <v>10</v>
      </c>
      <c r="D67" s="11">
        <v>100</v>
      </c>
      <c r="E67" s="12">
        <v>0</v>
      </c>
      <c r="F67" s="13"/>
      <c r="G67" s="12">
        <f t="shared" si="0"/>
        <v>0</v>
      </c>
      <c r="H67" s="12">
        <f t="shared" si="1"/>
        <v>0</v>
      </c>
      <c r="I67" s="12">
        <f t="shared" si="2"/>
        <v>0</v>
      </c>
    </row>
    <row r="68" spans="1:9" ht="15.75">
      <c r="A68" s="46">
        <v>64</v>
      </c>
      <c r="B68" s="16" t="s">
        <v>129</v>
      </c>
      <c r="C68" s="2" t="s">
        <v>10</v>
      </c>
      <c r="D68" s="11">
        <v>150</v>
      </c>
      <c r="E68" s="12">
        <v>0</v>
      </c>
      <c r="F68" s="13"/>
      <c r="G68" s="12">
        <f t="shared" si="0"/>
        <v>0</v>
      </c>
      <c r="H68" s="12">
        <f t="shared" si="1"/>
        <v>0</v>
      </c>
      <c r="I68" s="12">
        <f t="shared" si="2"/>
        <v>0</v>
      </c>
    </row>
    <row r="69" spans="1:9" ht="15.75">
      <c r="A69" s="46">
        <v>65</v>
      </c>
      <c r="B69" s="10" t="s">
        <v>54</v>
      </c>
      <c r="C69" s="2" t="s">
        <v>10</v>
      </c>
      <c r="D69" s="11">
        <v>50</v>
      </c>
      <c r="E69" s="12">
        <v>0</v>
      </c>
      <c r="F69" s="13"/>
      <c r="G69" s="12">
        <f t="shared" si="0"/>
        <v>0</v>
      </c>
      <c r="H69" s="12">
        <f t="shared" si="1"/>
        <v>0</v>
      </c>
      <c r="I69" s="12">
        <f t="shared" si="2"/>
        <v>0</v>
      </c>
    </row>
    <row r="70" spans="1:9" ht="15.75">
      <c r="A70" s="46">
        <v>66</v>
      </c>
      <c r="B70" s="16" t="s">
        <v>55</v>
      </c>
      <c r="C70" s="2" t="s">
        <v>10</v>
      </c>
      <c r="D70" s="11">
        <v>50</v>
      </c>
      <c r="E70" s="12">
        <v>0</v>
      </c>
      <c r="F70" s="13"/>
      <c r="G70" s="12">
        <f t="shared" ref="G70:G133" si="3">E70*(1+F70)</f>
        <v>0</v>
      </c>
      <c r="H70" s="12">
        <f t="shared" ref="H70:H133" si="4">D70*E70</f>
        <v>0</v>
      </c>
      <c r="I70" s="12">
        <f t="shared" ref="I70:I133" si="5">H70*(1+F70)</f>
        <v>0</v>
      </c>
    </row>
    <row r="71" spans="1:9" s="1" customFormat="1" ht="15.75">
      <c r="A71" s="46">
        <v>67</v>
      </c>
      <c r="B71" s="16" t="s">
        <v>130</v>
      </c>
      <c r="C71" s="2" t="s">
        <v>10</v>
      </c>
      <c r="D71" s="11">
        <v>100</v>
      </c>
      <c r="E71" s="12">
        <v>0</v>
      </c>
      <c r="F71" s="13"/>
      <c r="G71" s="12">
        <f t="shared" si="3"/>
        <v>0</v>
      </c>
      <c r="H71" s="12">
        <f t="shared" si="4"/>
        <v>0</v>
      </c>
      <c r="I71" s="12">
        <f t="shared" si="5"/>
        <v>0</v>
      </c>
    </row>
    <row r="72" spans="1:9" ht="15.75">
      <c r="A72" s="46">
        <v>68</v>
      </c>
      <c r="B72" s="16" t="s">
        <v>56</v>
      </c>
      <c r="C72" s="2" t="s">
        <v>10</v>
      </c>
      <c r="D72" s="11">
        <v>50</v>
      </c>
      <c r="E72" s="12">
        <v>0</v>
      </c>
      <c r="F72" s="13"/>
      <c r="G72" s="12">
        <f t="shared" si="3"/>
        <v>0</v>
      </c>
      <c r="H72" s="12">
        <f t="shared" si="4"/>
        <v>0</v>
      </c>
      <c r="I72" s="12">
        <f t="shared" si="5"/>
        <v>0</v>
      </c>
    </row>
    <row r="73" spans="1:9" ht="15.75">
      <c r="A73" s="46">
        <v>69</v>
      </c>
      <c r="B73" s="16" t="s">
        <v>57</v>
      </c>
      <c r="C73" s="2" t="s">
        <v>10</v>
      </c>
      <c r="D73" s="11">
        <v>150</v>
      </c>
      <c r="E73" s="12">
        <v>0</v>
      </c>
      <c r="F73" s="13"/>
      <c r="G73" s="12">
        <f t="shared" si="3"/>
        <v>0</v>
      </c>
      <c r="H73" s="12">
        <f t="shared" si="4"/>
        <v>0</v>
      </c>
      <c r="I73" s="12">
        <f t="shared" si="5"/>
        <v>0</v>
      </c>
    </row>
    <row r="74" spans="1:9" ht="15.75">
      <c r="A74" s="46">
        <v>70</v>
      </c>
      <c r="B74" s="16" t="s">
        <v>58</v>
      </c>
      <c r="C74" s="2" t="s">
        <v>10</v>
      </c>
      <c r="D74" s="11">
        <v>150</v>
      </c>
      <c r="E74" s="12">
        <v>0</v>
      </c>
      <c r="F74" s="13"/>
      <c r="G74" s="12">
        <f t="shared" si="3"/>
        <v>0</v>
      </c>
      <c r="H74" s="12">
        <f t="shared" si="4"/>
        <v>0</v>
      </c>
      <c r="I74" s="12">
        <f t="shared" si="5"/>
        <v>0</v>
      </c>
    </row>
    <row r="75" spans="1:9" ht="15.75">
      <c r="A75" s="46">
        <v>71</v>
      </c>
      <c r="B75" s="16" t="s">
        <v>59</v>
      </c>
      <c r="C75" s="2" t="s">
        <v>10</v>
      </c>
      <c r="D75" s="11">
        <v>150</v>
      </c>
      <c r="E75" s="12">
        <v>0</v>
      </c>
      <c r="F75" s="13"/>
      <c r="G75" s="12">
        <f t="shared" si="3"/>
        <v>0</v>
      </c>
      <c r="H75" s="12">
        <f t="shared" si="4"/>
        <v>0</v>
      </c>
      <c r="I75" s="12">
        <f t="shared" si="5"/>
        <v>0</v>
      </c>
    </row>
    <row r="76" spans="1:9" ht="15.75">
      <c r="A76" s="46">
        <v>72</v>
      </c>
      <c r="B76" s="16" t="s">
        <v>60</v>
      </c>
      <c r="C76" s="2" t="s">
        <v>10</v>
      </c>
      <c r="D76" s="11">
        <v>20</v>
      </c>
      <c r="E76" s="12">
        <v>0</v>
      </c>
      <c r="F76" s="13"/>
      <c r="G76" s="12">
        <f t="shared" si="3"/>
        <v>0</v>
      </c>
      <c r="H76" s="12">
        <f t="shared" si="4"/>
        <v>0</v>
      </c>
      <c r="I76" s="12">
        <f t="shared" si="5"/>
        <v>0</v>
      </c>
    </row>
    <row r="77" spans="1:9" ht="15.75">
      <c r="A77" s="46">
        <v>73</v>
      </c>
      <c r="B77" s="19" t="s">
        <v>61</v>
      </c>
      <c r="C77" s="2" t="s">
        <v>10</v>
      </c>
      <c r="D77" s="11">
        <v>20</v>
      </c>
      <c r="E77" s="12">
        <v>0</v>
      </c>
      <c r="F77" s="13"/>
      <c r="G77" s="12">
        <f t="shared" si="3"/>
        <v>0</v>
      </c>
      <c r="H77" s="12">
        <f t="shared" si="4"/>
        <v>0</v>
      </c>
      <c r="I77" s="12">
        <f t="shared" si="5"/>
        <v>0</v>
      </c>
    </row>
    <row r="78" spans="1:9" ht="15.75">
      <c r="A78" s="46">
        <v>74</v>
      </c>
      <c r="B78" s="19" t="s">
        <v>62</v>
      </c>
      <c r="C78" s="2" t="s">
        <v>10</v>
      </c>
      <c r="D78" s="11">
        <v>5</v>
      </c>
      <c r="E78" s="12">
        <v>0</v>
      </c>
      <c r="F78" s="13"/>
      <c r="G78" s="12">
        <f t="shared" si="3"/>
        <v>0</v>
      </c>
      <c r="H78" s="12">
        <f t="shared" si="4"/>
        <v>0</v>
      </c>
      <c r="I78" s="12">
        <f t="shared" si="5"/>
        <v>0</v>
      </c>
    </row>
    <row r="79" spans="1:9" ht="15.75">
      <c r="A79" s="46">
        <v>75</v>
      </c>
      <c r="B79" s="19" t="s">
        <v>63</v>
      </c>
      <c r="C79" s="2" t="s">
        <v>10</v>
      </c>
      <c r="D79" s="11">
        <v>5</v>
      </c>
      <c r="E79" s="12">
        <v>0</v>
      </c>
      <c r="F79" s="13"/>
      <c r="G79" s="12">
        <f t="shared" si="3"/>
        <v>0</v>
      </c>
      <c r="H79" s="12">
        <f t="shared" si="4"/>
        <v>0</v>
      </c>
      <c r="I79" s="12">
        <f t="shared" si="5"/>
        <v>0</v>
      </c>
    </row>
    <row r="80" spans="1:9" ht="15.75">
      <c r="A80" s="46">
        <v>76</v>
      </c>
      <c r="B80" s="19" t="s">
        <v>64</v>
      </c>
      <c r="C80" s="2" t="s">
        <v>10</v>
      </c>
      <c r="D80" s="11">
        <v>5</v>
      </c>
      <c r="E80" s="12">
        <v>0</v>
      </c>
      <c r="F80" s="13"/>
      <c r="G80" s="12">
        <f t="shared" si="3"/>
        <v>0</v>
      </c>
      <c r="H80" s="12">
        <f t="shared" si="4"/>
        <v>0</v>
      </c>
      <c r="I80" s="12">
        <f t="shared" si="5"/>
        <v>0</v>
      </c>
    </row>
    <row r="81" spans="1:9" ht="15.75">
      <c r="A81" s="46">
        <v>77</v>
      </c>
      <c r="B81" s="19" t="s">
        <v>65</v>
      </c>
      <c r="C81" s="2" t="s">
        <v>10</v>
      </c>
      <c r="D81" s="11">
        <v>5</v>
      </c>
      <c r="E81" s="12">
        <v>0</v>
      </c>
      <c r="F81" s="13"/>
      <c r="G81" s="12">
        <f t="shared" si="3"/>
        <v>0</v>
      </c>
      <c r="H81" s="12">
        <f t="shared" si="4"/>
        <v>0</v>
      </c>
      <c r="I81" s="12">
        <f t="shared" si="5"/>
        <v>0</v>
      </c>
    </row>
    <row r="82" spans="1:9" ht="15.75">
      <c r="A82" s="46">
        <v>78</v>
      </c>
      <c r="B82" s="19" t="s">
        <v>66</v>
      </c>
      <c r="C82" s="2" t="s">
        <v>10</v>
      </c>
      <c r="D82" s="11">
        <v>5</v>
      </c>
      <c r="E82" s="12">
        <v>0</v>
      </c>
      <c r="F82" s="13"/>
      <c r="G82" s="12">
        <f t="shared" si="3"/>
        <v>0</v>
      </c>
      <c r="H82" s="12">
        <f t="shared" si="4"/>
        <v>0</v>
      </c>
      <c r="I82" s="12">
        <f t="shared" si="5"/>
        <v>0</v>
      </c>
    </row>
    <row r="83" spans="1:9" ht="15.75">
      <c r="A83" s="46">
        <v>79</v>
      </c>
      <c r="B83" s="19" t="s">
        <v>67</v>
      </c>
      <c r="C83" s="2" t="s">
        <v>10</v>
      </c>
      <c r="D83" s="11">
        <v>12</v>
      </c>
      <c r="E83" s="12">
        <v>0</v>
      </c>
      <c r="F83" s="13"/>
      <c r="G83" s="12">
        <f t="shared" si="3"/>
        <v>0</v>
      </c>
      <c r="H83" s="12">
        <f t="shared" si="4"/>
        <v>0</v>
      </c>
      <c r="I83" s="12">
        <f t="shared" si="5"/>
        <v>0</v>
      </c>
    </row>
    <row r="84" spans="1:9" s="1" customFormat="1" ht="15.75">
      <c r="A84" s="46">
        <v>80</v>
      </c>
      <c r="B84" s="19" t="s">
        <v>122</v>
      </c>
      <c r="C84" s="2" t="s">
        <v>10</v>
      </c>
      <c r="D84" s="11">
        <v>15</v>
      </c>
      <c r="E84" s="12">
        <v>0</v>
      </c>
      <c r="F84" s="13"/>
      <c r="G84" s="12">
        <f t="shared" si="3"/>
        <v>0</v>
      </c>
      <c r="H84" s="12">
        <f t="shared" si="4"/>
        <v>0</v>
      </c>
      <c r="I84" s="12">
        <f t="shared" si="5"/>
        <v>0</v>
      </c>
    </row>
    <row r="85" spans="1:9" s="1" customFormat="1" ht="15.75">
      <c r="A85" s="46">
        <v>81</v>
      </c>
      <c r="B85" s="19" t="s">
        <v>131</v>
      </c>
      <c r="C85" s="2" t="s">
        <v>10</v>
      </c>
      <c r="D85" s="20">
        <v>4500</v>
      </c>
      <c r="E85" s="12">
        <v>0</v>
      </c>
      <c r="F85" s="13"/>
      <c r="G85" s="12">
        <f t="shared" si="3"/>
        <v>0</v>
      </c>
      <c r="H85" s="12">
        <f t="shared" si="4"/>
        <v>0</v>
      </c>
      <c r="I85" s="12">
        <f t="shared" si="5"/>
        <v>0</v>
      </c>
    </row>
    <row r="86" spans="1:9" ht="15.75">
      <c r="A86" s="46">
        <v>82</v>
      </c>
      <c r="B86" s="19" t="s">
        <v>132</v>
      </c>
      <c r="C86" s="2" t="s">
        <v>10</v>
      </c>
      <c r="D86" s="20">
        <v>3500</v>
      </c>
      <c r="E86" s="12">
        <v>0</v>
      </c>
      <c r="F86" s="13"/>
      <c r="G86" s="12">
        <f t="shared" si="3"/>
        <v>0</v>
      </c>
      <c r="H86" s="12">
        <f t="shared" si="4"/>
        <v>0</v>
      </c>
      <c r="I86" s="12">
        <f t="shared" si="5"/>
        <v>0</v>
      </c>
    </row>
    <row r="87" spans="1:9" ht="15.75">
      <c r="A87" s="46">
        <v>83</v>
      </c>
      <c r="B87" s="19" t="s">
        <v>68</v>
      </c>
      <c r="C87" s="2" t="s">
        <v>10</v>
      </c>
      <c r="D87" s="20">
        <v>3500</v>
      </c>
      <c r="E87" s="12">
        <v>0</v>
      </c>
      <c r="F87" s="13"/>
      <c r="G87" s="12">
        <f t="shared" si="3"/>
        <v>0</v>
      </c>
      <c r="H87" s="12">
        <f t="shared" si="4"/>
        <v>0</v>
      </c>
      <c r="I87" s="12">
        <f t="shared" si="5"/>
        <v>0</v>
      </c>
    </row>
    <row r="88" spans="1:9" ht="15.75">
      <c r="A88" s="46">
        <v>84</v>
      </c>
      <c r="B88" s="19" t="s">
        <v>69</v>
      </c>
      <c r="C88" s="2" t="s">
        <v>10</v>
      </c>
      <c r="D88" s="20">
        <v>2000</v>
      </c>
      <c r="E88" s="12">
        <v>0</v>
      </c>
      <c r="F88" s="13"/>
      <c r="G88" s="12">
        <f t="shared" si="3"/>
        <v>0</v>
      </c>
      <c r="H88" s="12">
        <f t="shared" si="4"/>
        <v>0</v>
      </c>
      <c r="I88" s="12">
        <f t="shared" si="5"/>
        <v>0</v>
      </c>
    </row>
    <row r="89" spans="1:9" s="1" customFormat="1" ht="15.75">
      <c r="A89" s="46">
        <v>85</v>
      </c>
      <c r="B89" s="19" t="s">
        <v>133</v>
      </c>
      <c r="C89" s="2" t="s">
        <v>10</v>
      </c>
      <c r="D89" s="20">
        <v>25</v>
      </c>
      <c r="E89" s="12">
        <v>0</v>
      </c>
      <c r="F89" s="13"/>
      <c r="G89" s="12">
        <f t="shared" si="3"/>
        <v>0</v>
      </c>
      <c r="H89" s="12">
        <f t="shared" si="4"/>
        <v>0</v>
      </c>
      <c r="I89" s="12">
        <f t="shared" si="5"/>
        <v>0</v>
      </c>
    </row>
    <row r="90" spans="1:9" s="1" customFormat="1" ht="15.75">
      <c r="A90" s="46">
        <v>86</v>
      </c>
      <c r="B90" s="19" t="s">
        <v>141</v>
      </c>
      <c r="C90" s="2" t="s">
        <v>10</v>
      </c>
      <c r="D90" s="20">
        <v>250</v>
      </c>
      <c r="E90" s="12">
        <v>0</v>
      </c>
      <c r="F90" s="13"/>
      <c r="G90" s="12">
        <f t="shared" si="3"/>
        <v>0</v>
      </c>
      <c r="H90" s="12">
        <f t="shared" si="4"/>
        <v>0</v>
      </c>
      <c r="I90" s="12">
        <f t="shared" si="5"/>
        <v>0</v>
      </c>
    </row>
    <row r="91" spans="1:9" s="1" customFormat="1" ht="15.75">
      <c r="A91" s="46">
        <v>87</v>
      </c>
      <c r="B91" s="19" t="s">
        <v>134</v>
      </c>
      <c r="C91" s="2" t="s">
        <v>24</v>
      </c>
      <c r="D91" s="20">
        <v>5</v>
      </c>
      <c r="E91" s="12">
        <v>0</v>
      </c>
      <c r="F91" s="13"/>
      <c r="G91" s="12">
        <f t="shared" si="3"/>
        <v>0</v>
      </c>
      <c r="H91" s="12">
        <f t="shared" si="4"/>
        <v>0</v>
      </c>
      <c r="I91" s="12">
        <f t="shared" si="5"/>
        <v>0</v>
      </c>
    </row>
    <row r="92" spans="1:9" s="1" customFormat="1" ht="15.75">
      <c r="A92" s="46">
        <v>88</v>
      </c>
      <c r="B92" s="19" t="s">
        <v>135</v>
      </c>
      <c r="C92" s="2" t="s">
        <v>24</v>
      </c>
      <c r="D92" s="20">
        <v>220</v>
      </c>
      <c r="E92" s="12">
        <v>0</v>
      </c>
      <c r="F92" s="13"/>
      <c r="G92" s="12">
        <f t="shared" si="3"/>
        <v>0</v>
      </c>
      <c r="H92" s="12">
        <f t="shared" si="4"/>
        <v>0</v>
      </c>
      <c r="I92" s="12">
        <f t="shared" si="5"/>
        <v>0</v>
      </c>
    </row>
    <row r="93" spans="1:9" s="1" customFormat="1" ht="15.75">
      <c r="A93" s="46">
        <v>89</v>
      </c>
      <c r="B93" s="19" t="s">
        <v>136</v>
      </c>
      <c r="C93" s="2" t="s">
        <v>24</v>
      </c>
      <c r="D93" s="20">
        <v>50</v>
      </c>
      <c r="E93" s="12">
        <v>0</v>
      </c>
      <c r="F93" s="13"/>
      <c r="G93" s="12">
        <f t="shared" si="3"/>
        <v>0</v>
      </c>
      <c r="H93" s="12">
        <f t="shared" si="4"/>
        <v>0</v>
      </c>
      <c r="I93" s="12">
        <f t="shared" si="5"/>
        <v>0</v>
      </c>
    </row>
    <row r="94" spans="1:9" s="1" customFormat="1" ht="15.75">
      <c r="A94" s="46">
        <v>90</v>
      </c>
      <c r="B94" s="19" t="s">
        <v>137</v>
      </c>
      <c r="C94" s="2" t="s">
        <v>10</v>
      </c>
      <c r="D94" s="20">
        <v>50</v>
      </c>
      <c r="E94" s="12">
        <v>0</v>
      </c>
      <c r="F94" s="13"/>
      <c r="G94" s="12">
        <f t="shared" si="3"/>
        <v>0</v>
      </c>
      <c r="H94" s="12">
        <f t="shared" si="4"/>
        <v>0</v>
      </c>
      <c r="I94" s="12">
        <f t="shared" si="5"/>
        <v>0</v>
      </c>
    </row>
    <row r="95" spans="1:9" s="1" customFormat="1" ht="15.75">
      <c r="A95" s="46">
        <v>91</v>
      </c>
      <c r="B95" s="19" t="s">
        <v>138</v>
      </c>
      <c r="C95" s="2" t="s">
        <v>10</v>
      </c>
      <c r="D95" s="20">
        <v>200</v>
      </c>
      <c r="E95" s="12">
        <v>0</v>
      </c>
      <c r="F95" s="13"/>
      <c r="G95" s="12">
        <f t="shared" si="3"/>
        <v>0</v>
      </c>
      <c r="H95" s="12">
        <f t="shared" si="4"/>
        <v>0</v>
      </c>
      <c r="I95" s="12">
        <f t="shared" si="5"/>
        <v>0</v>
      </c>
    </row>
    <row r="96" spans="1:9" s="1" customFormat="1" ht="15.75">
      <c r="A96" s="46">
        <v>92</v>
      </c>
      <c r="B96" s="19" t="s">
        <v>140</v>
      </c>
      <c r="C96" s="2" t="s">
        <v>10</v>
      </c>
      <c r="D96" s="20">
        <v>80</v>
      </c>
      <c r="E96" s="12">
        <v>0</v>
      </c>
      <c r="F96" s="13"/>
      <c r="G96" s="12">
        <f t="shared" si="3"/>
        <v>0</v>
      </c>
      <c r="H96" s="12">
        <f t="shared" si="4"/>
        <v>0</v>
      </c>
      <c r="I96" s="12">
        <f t="shared" si="5"/>
        <v>0</v>
      </c>
    </row>
    <row r="97" spans="1:9" s="1" customFormat="1" ht="15.75">
      <c r="A97" s="46">
        <v>93</v>
      </c>
      <c r="B97" s="19" t="s">
        <v>142</v>
      </c>
      <c r="C97" s="2" t="s">
        <v>10</v>
      </c>
      <c r="D97" s="20">
        <v>80</v>
      </c>
      <c r="E97" s="12">
        <v>0</v>
      </c>
      <c r="F97" s="13"/>
      <c r="G97" s="12">
        <f t="shared" si="3"/>
        <v>0</v>
      </c>
      <c r="H97" s="12">
        <f t="shared" si="4"/>
        <v>0</v>
      </c>
      <c r="I97" s="12">
        <f t="shared" si="5"/>
        <v>0</v>
      </c>
    </row>
    <row r="98" spans="1:9" s="1" customFormat="1" ht="15.75">
      <c r="A98" s="46">
        <v>94</v>
      </c>
      <c r="B98" s="19" t="s">
        <v>143</v>
      </c>
      <c r="C98" s="2" t="s">
        <v>10</v>
      </c>
      <c r="D98" s="20">
        <v>100</v>
      </c>
      <c r="E98" s="12">
        <v>0</v>
      </c>
      <c r="F98" s="13"/>
      <c r="G98" s="12">
        <f t="shared" si="3"/>
        <v>0</v>
      </c>
      <c r="H98" s="12">
        <f t="shared" si="4"/>
        <v>0</v>
      </c>
      <c r="I98" s="12">
        <f t="shared" si="5"/>
        <v>0</v>
      </c>
    </row>
    <row r="99" spans="1:9" s="1" customFormat="1" ht="15.75">
      <c r="A99" s="46">
        <v>95</v>
      </c>
      <c r="B99" s="19" t="s">
        <v>144</v>
      </c>
      <c r="C99" s="2" t="s">
        <v>10</v>
      </c>
      <c r="D99" s="20">
        <v>70</v>
      </c>
      <c r="E99" s="12">
        <v>0</v>
      </c>
      <c r="F99" s="13"/>
      <c r="G99" s="12">
        <f t="shared" si="3"/>
        <v>0</v>
      </c>
      <c r="H99" s="12">
        <f t="shared" si="4"/>
        <v>0</v>
      </c>
      <c r="I99" s="12">
        <f t="shared" si="5"/>
        <v>0</v>
      </c>
    </row>
    <row r="100" spans="1:9" s="1" customFormat="1" ht="15.75">
      <c r="A100" s="46">
        <v>96</v>
      </c>
      <c r="B100" s="19" t="s">
        <v>145</v>
      </c>
      <c r="C100" s="2" t="s">
        <v>10</v>
      </c>
      <c r="D100" s="20">
        <v>35</v>
      </c>
      <c r="E100" s="12">
        <v>0</v>
      </c>
      <c r="F100" s="13"/>
      <c r="G100" s="12">
        <f t="shared" si="3"/>
        <v>0</v>
      </c>
      <c r="H100" s="12">
        <f t="shared" si="4"/>
        <v>0</v>
      </c>
      <c r="I100" s="12">
        <f t="shared" si="5"/>
        <v>0</v>
      </c>
    </row>
    <row r="101" spans="1:9" s="1" customFormat="1" ht="15.75">
      <c r="A101" s="46">
        <v>97</v>
      </c>
      <c r="B101" s="19" t="s">
        <v>146</v>
      </c>
      <c r="C101" s="2" t="s">
        <v>10</v>
      </c>
      <c r="D101" s="20">
        <v>40</v>
      </c>
      <c r="E101" s="12">
        <v>0</v>
      </c>
      <c r="F101" s="13"/>
      <c r="G101" s="12">
        <f t="shared" si="3"/>
        <v>0</v>
      </c>
      <c r="H101" s="12">
        <f t="shared" si="4"/>
        <v>0</v>
      </c>
      <c r="I101" s="12">
        <f t="shared" si="5"/>
        <v>0</v>
      </c>
    </row>
    <row r="102" spans="1:9" s="1" customFormat="1" ht="15.75">
      <c r="A102" s="46">
        <v>98</v>
      </c>
      <c r="B102" s="19" t="s">
        <v>147</v>
      </c>
      <c r="C102" s="2" t="s">
        <v>10</v>
      </c>
      <c r="D102" s="20">
        <v>30</v>
      </c>
      <c r="E102" s="12">
        <v>0</v>
      </c>
      <c r="F102" s="13"/>
      <c r="G102" s="12">
        <f t="shared" si="3"/>
        <v>0</v>
      </c>
      <c r="H102" s="12">
        <f t="shared" si="4"/>
        <v>0</v>
      </c>
      <c r="I102" s="12">
        <f t="shared" si="5"/>
        <v>0</v>
      </c>
    </row>
    <row r="103" spans="1:9" s="1" customFormat="1" ht="15.75">
      <c r="A103" s="46">
        <v>99</v>
      </c>
      <c r="B103" s="19" t="s">
        <v>148</v>
      </c>
      <c r="C103" s="2" t="s">
        <v>10</v>
      </c>
      <c r="D103" s="20">
        <v>25</v>
      </c>
      <c r="E103" s="12">
        <v>0</v>
      </c>
      <c r="F103" s="13"/>
      <c r="G103" s="12">
        <f t="shared" si="3"/>
        <v>0</v>
      </c>
      <c r="H103" s="12">
        <f t="shared" si="4"/>
        <v>0</v>
      </c>
      <c r="I103" s="12">
        <f t="shared" si="5"/>
        <v>0</v>
      </c>
    </row>
    <row r="104" spans="1:9" s="1" customFormat="1" ht="15.75">
      <c r="A104" s="46">
        <v>100</v>
      </c>
      <c r="B104" s="19" t="s">
        <v>149</v>
      </c>
      <c r="C104" s="2" t="s">
        <v>10</v>
      </c>
      <c r="D104" s="20">
        <v>5</v>
      </c>
      <c r="E104" s="12">
        <v>0</v>
      </c>
      <c r="F104" s="13"/>
      <c r="G104" s="12">
        <f t="shared" si="3"/>
        <v>0</v>
      </c>
      <c r="H104" s="12">
        <f t="shared" si="4"/>
        <v>0</v>
      </c>
      <c r="I104" s="12">
        <f t="shared" si="5"/>
        <v>0</v>
      </c>
    </row>
    <row r="105" spans="1:9" s="1" customFormat="1" ht="15.75">
      <c r="A105" s="46">
        <v>101</v>
      </c>
      <c r="B105" s="19" t="s">
        <v>150</v>
      </c>
      <c r="C105" s="2" t="s">
        <v>24</v>
      </c>
      <c r="D105" s="20">
        <v>100</v>
      </c>
      <c r="E105" s="12">
        <v>0</v>
      </c>
      <c r="F105" s="13"/>
      <c r="G105" s="12">
        <f t="shared" si="3"/>
        <v>0</v>
      </c>
      <c r="H105" s="12">
        <f t="shared" si="4"/>
        <v>0</v>
      </c>
      <c r="I105" s="12">
        <f t="shared" si="5"/>
        <v>0</v>
      </c>
    </row>
    <row r="106" spans="1:9" s="1" customFormat="1" ht="15.75">
      <c r="A106" s="46">
        <v>102</v>
      </c>
      <c r="B106" s="19" t="s">
        <v>151</v>
      </c>
      <c r="C106" s="2" t="s">
        <v>24</v>
      </c>
      <c r="D106" s="20">
        <v>50</v>
      </c>
      <c r="E106" s="12">
        <v>0</v>
      </c>
      <c r="F106" s="13"/>
      <c r="G106" s="12">
        <f t="shared" si="3"/>
        <v>0</v>
      </c>
      <c r="H106" s="12">
        <f t="shared" si="4"/>
        <v>0</v>
      </c>
      <c r="I106" s="12">
        <f t="shared" si="5"/>
        <v>0</v>
      </c>
    </row>
    <row r="107" spans="1:9" s="1" customFormat="1" ht="15.75">
      <c r="A107" s="46">
        <v>103</v>
      </c>
      <c r="B107" s="19" t="s">
        <v>152</v>
      </c>
      <c r="C107" s="2" t="s">
        <v>24</v>
      </c>
      <c r="D107" s="20">
        <v>2</v>
      </c>
      <c r="E107" s="12">
        <v>0</v>
      </c>
      <c r="F107" s="13"/>
      <c r="G107" s="12">
        <f t="shared" si="3"/>
        <v>0</v>
      </c>
      <c r="H107" s="12">
        <f t="shared" si="4"/>
        <v>0</v>
      </c>
      <c r="I107" s="12">
        <f t="shared" si="5"/>
        <v>0</v>
      </c>
    </row>
    <row r="108" spans="1:9" s="1" customFormat="1" ht="15.75">
      <c r="A108" s="46">
        <v>104</v>
      </c>
      <c r="B108" s="19" t="s">
        <v>153</v>
      </c>
      <c r="C108" s="2" t="s">
        <v>24</v>
      </c>
      <c r="D108" s="20">
        <v>2</v>
      </c>
      <c r="E108" s="12">
        <v>0</v>
      </c>
      <c r="F108" s="13"/>
      <c r="G108" s="12">
        <f t="shared" si="3"/>
        <v>0</v>
      </c>
      <c r="H108" s="12">
        <f t="shared" si="4"/>
        <v>0</v>
      </c>
      <c r="I108" s="12">
        <f t="shared" si="5"/>
        <v>0</v>
      </c>
    </row>
    <row r="109" spans="1:9" ht="15.75">
      <c r="A109" s="46">
        <v>105</v>
      </c>
      <c r="B109" s="19" t="s">
        <v>70</v>
      </c>
      <c r="C109" s="2" t="s">
        <v>24</v>
      </c>
      <c r="D109" s="11">
        <v>200</v>
      </c>
      <c r="E109" s="12">
        <v>0</v>
      </c>
      <c r="F109" s="13"/>
      <c r="G109" s="12">
        <f t="shared" si="3"/>
        <v>0</v>
      </c>
      <c r="H109" s="12">
        <f t="shared" si="4"/>
        <v>0</v>
      </c>
      <c r="I109" s="12">
        <f t="shared" si="5"/>
        <v>0</v>
      </c>
    </row>
    <row r="110" spans="1:9" ht="15.75">
      <c r="A110" s="46">
        <v>106</v>
      </c>
      <c r="B110" s="19" t="s">
        <v>71</v>
      </c>
      <c r="C110" s="2" t="s">
        <v>10</v>
      </c>
      <c r="D110" s="11">
        <v>20</v>
      </c>
      <c r="E110" s="12">
        <v>0</v>
      </c>
      <c r="F110" s="13"/>
      <c r="G110" s="12">
        <f t="shared" si="3"/>
        <v>0</v>
      </c>
      <c r="H110" s="12">
        <f t="shared" si="4"/>
        <v>0</v>
      </c>
      <c r="I110" s="12">
        <f t="shared" si="5"/>
        <v>0</v>
      </c>
    </row>
    <row r="111" spans="1:9" s="1" customFormat="1" ht="15.75">
      <c r="A111" s="46">
        <v>107</v>
      </c>
      <c r="B111" s="19" t="s">
        <v>154</v>
      </c>
      <c r="C111" s="2" t="s">
        <v>10</v>
      </c>
      <c r="D111" s="11">
        <v>120</v>
      </c>
      <c r="E111" s="12">
        <v>0</v>
      </c>
      <c r="F111" s="13"/>
      <c r="G111" s="12">
        <f t="shared" si="3"/>
        <v>0</v>
      </c>
      <c r="H111" s="12">
        <f t="shared" si="4"/>
        <v>0</v>
      </c>
      <c r="I111" s="12">
        <f t="shared" si="5"/>
        <v>0</v>
      </c>
    </row>
    <row r="112" spans="1:9" ht="15.75">
      <c r="A112" s="46">
        <v>108</v>
      </c>
      <c r="B112" s="19" t="s">
        <v>72</v>
      </c>
      <c r="C112" s="2" t="s">
        <v>10</v>
      </c>
      <c r="D112" s="20">
        <v>1000</v>
      </c>
      <c r="E112" s="12">
        <v>0</v>
      </c>
      <c r="F112" s="13"/>
      <c r="G112" s="12">
        <f t="shared" si="3"/>
        <v>0</v>
      </c>
      <c r="H112" s="12">
        <f t="shared" si="4"/>
        <v>0</v>
      </c>
      <c r="I112" s="12">
        <f t="shared" si="5"/>
        <v>0</v>
      </c>
    </row>
    <row r="113" spans="1:9" s="1" customFormat="1" ht="31.5">
      <c r="A113" s="46">
        <v>109</v>
      </c>
      <c r="B113" s="19" t="s">
        <v>155</v>
      </c>
      <c r="C113" s="2" t="s">
        <v>10</v>
      </c>
      <c r="D113" s="11">
        <v>160</v>
      </c>
      <c r="E113" s="12">
        <v>0</v>
      </c>
      <c r="F113" s="13"/>
      <c r="G113" s="12">
        <f t="shared" si="3"/>
        <v>0</v>
      </c>
      <c r="H113" s="12">
        <f t="shared" si="4"/>
        <v>0</v>
      </c>
      <c r="I113" s="12">
        <f t="shared" si="5"/>
        <v>0</v>
      </c>
    </row>
    <row r="114" spans="1:9" s="1" customFormat="1" ht="15.75">
      <c r="A114" s="46">
        <v>110</v>
      </c>
      <c r="B114" s="19" t="s">
        <v>156</v>
      </c>
      <c r="C114" s="2" t="s">
        <v>10</v>
      </c>
      <c r="D114" s="11">
        <v>60</v>
      </c>
      <c r="E114" s="12">
        <v>0</v>
      </c>
      <c r="F114" s="13"/>
      <c r="G114" s="12">
        <f t="shared" si="3"/>
        <v>0</v>
      </c>
      <c r="H114" s="12">
        <f t="shared" si="4"/>
        <v>0</v>
      </c>
      <c r="I114" s="12">
        <f t="shared" si="5"/>
        <v>0</v>
      </c>
    </row>
    <row r="115" spans="1:9" s="1" customFormat="1" ht="15.75">
      <c r="A115" s="46">
        <v>111</v>
      </c>
      <c r="B115" s="19" t="s">
        <v>157</v>
      </c>
      <c r="C115" s="2" t="s">
        <v>10</v>
      </c>
      <c r="D115" s="11">
        <v>100</v>
      </c>
      <c r="E115" s="12">
        <v>0</v>
      </c>
      <c r="F115" s="13"/>
      <c r="G115" s="12">
        <f t="shared" si="3"/>
        <v>0</v>
      </c>
      <c r="H115" s="12">
        <f t="shared" si="4"/>
        <v>0</v>
      </c>
      <c r="I115" s="12">
        <f t="shared" si="5"/>
        <v>0</v>
      </c>
    </row>
    <row r="116" spans="1:9" s="1" customFormat="1" ht="15.75">
      <c r="A116" s="46">
        <v>112</v>
      </c>
      <c r="B116" s="19" t="s">
        <v>158</v>
      </c>
      <c r="C116" s="2" t="s">
        <v>24</v>
      </c>
      <c r="D116" s="11">
        <v>3</v>
      </c>
      <c r="E116" s="12">
        <v>0</v>
      </c>
      <c r="F116" s="13"/>
      <c r="G116" s="12">
        <f t="shared" si="3"/>
        <v>0</v>
      </c>
      <c r="H116" s="12">
        <f t="shared" si="4"/>
        <v>0</v>
      </c>
      <c r="I116" s="12">
        <f t="shared" si="5"/>
        <v>0</v>
      </c>
    </row>
    <row r="117" spans="1:9" s="1" customFormat="1" ht="15.75">
      <c r="A117" s="46">
        <v>113</v>
      </c>
      <c r="B117" s="19" t="s">
        <v>159</v>
      </c>
      <c r="C117" s="2" t="s">
        <v>10</v>
      </c>
      <c r="D117" s="11">
        <v>5</v>
      </c>
      <c r="E117" s="12">
        <v>0</v>
      </c>
      <c r="F117" s="13"/>
      <c r="G117" s="12">
        <f t="shared" si="3"/>
        <v>0</v>
      </c>
      <c r="H117" s="12">
        <f t="shared" si="4"/>
        <v>0</v>
      </c>
      <c r="I117" s="12">
        <f t="shared" si="5"/>
        <v>0</v>
      </c>
    </row>
    <row r="118" spans="1:9" s="1" customFormat="1" ht="15.75">
      <c r="A118" s="46">
        <v>114</v>
      </c>
      <c r="B118" s="19" t="s">
        <v>160</v>
      </c>
      <c r="C118" s="2" t="s">
        <v>10</v>
      </c>
      <c r="D118" s="11">
        <v>100</v>
      </c>
      <c r="E118" s="12">
        <v>0</v>
      </c>
      <c r="F118" s="13"/>
      <c r="G118" s="12">
        <f t="shared" si="3"/>
        <v>0</v>
      </c>
      <c r="H118" s="12">
        <f t="shared" si="4"/>
        <v>0</v>
      </c>
      <c r="I118" s="12">
        <f t="shared" si="5"/>
        <v>0</v>
      </c>
    </row>
    <row r="119" spans="1:9" s="1" customFormat="1" ht="15.75">
      <c r="A119" s="46">
        <v>115</v>
      </c>
      <c r="B119" s="19" t="s">
        <v>161</v>
      </c>
      <c r="C119" s="2" t="s">
        <v>24</v>
      </c>
      <c r="D119" s="11">
        <v>50</v>
      </c>
      <c r="E119" s="12">
        <v>0</v>
      </c>
      <c r="F119" s="13"/>
      <c r="G119" s="12">
        <f t="shared" si="3"/>
        <v>0</v>
      </c>
      <c r="H119" s="12">
        <f t="shared" si="4"/>
        <v>0</v>
      </c>
      <c r="I119" s="12">
        <f t="shared" si="5"/>
        <v>0</v>
      </c>
    </row>
    <row r="120" spans="1:9" s="1" customFormat="1" ht="15.75">
      <c r="A120" s="46">
        <v>116</v>
      </c>
      <c r="B120" s="19" t="s">
        <v>162</v>
      </c>
      <c r="C120" s="2" t="s">
        <v>10</v>
      </c>
      <c r="D120" s="20">
        <v>150</v>
      </c>
      <c r="E120" s="12">
        <v>0</v>
      </c>
      <c r="F120" s="13"/>
      <c r="G120" s="12">
        <f t="shared" si="3"/>
        <v>0</v>
      </c>
      <c r="H120" s="12">
        <f t="shared" si="4"/>
        <v>0</v>
      </c>
      <c r="I120" s="12">
        <f t="shared" si="5"/>
        <v>0</v>
      </c>
    </row>
    <row r="121" spans="1:9" s="1" customFormat="1" ht="15.75">
      <c r="A121" s="46">
        <v>117</v>
      </c>
      <c r="B121" s="19" t="s">
        <v>163</v>
      </c>
      <c r="C121" s="2" t="s">
        <v>10</v>
      </c>
      <c r="D121" s="11">
        <v>150</v>
      </c>
      <c r="E121" s="12">
        <v>0</v>
      </c>
      <c r="F121" s="13"/>
      <c r="G121" s="12">
        <f t="shared" si="3"/>
        <v>0</v>
      </c>
      <c r="H121" s="12">
        <f t="shared" si="4"/>
        <v>0</v>
      </c>
      <c r="I121" s="12">
        <f t="shared" si="5"/>
        <v>0</v>
      </c>
    </row>
    <row r="122" spans="1:9" s="1" customFormat="1" ht="15.75">
      <c r="A122" s="46">
        <v>118</v>
      </c>
      <c r="B122" s="19" t="s">
        <v>164</v>
      </c>
      <c r="C122" s="2" t="s">
        <v>10</v>
      </c>
      <c r="D122" s="11">
        <v>150</v>
      </c>
      <c r="E122" s="12">
        <v>0</v>
      </c>
      <c r="F122" s="13"/>
      <c r="G122" s="12">
        <f t="shared" si="3"/>
        <v>0</v>
      </c>
      <c r="H122" s="12">
        <f t="shared" si="4"/>
        <v>0</v>
      </c>
      <c r="I122" s="12">
        <f t="shared" si="5"/>
        <v>0</v>
      </c>
    </row>
    <row r="123" spans="1:9" s="1" customFormat="1" ht="15.75">
      <c r="A123" s="46">
        <v>119</v>
      </c>
      <c r="B123" s="19" t="s">
        <v>165</v>
      </c>
      <c r="C123" s="2" t="s">
        <v>10</v>
      </c>
      <c r="D123" s="11">
        <v>1000</v>
      </c>
      <c r="E123" s="12">
        <v>0</v>
      </c>
      <c r="F123" s="13"/>
      <c r="G123" s="12">
        <f t="shared" si="3"/>
        <v>0</v>
      </c>
      <c r="H123" s="12">
        <f t="shared" si="4"/>
        <v>0</v>
      </c>
      <c r="I123" s="12">
        <f t="shared" si="5"/>
        <v>0</v>
      </c>
    </row>
    <row r="124" spans="1:9" s="1" customFormat="1" ht="15.75">
      <c r="A124" s="46">
        <v>120</v>
      </c>
      <c r="B124" s="19" t="s">
        <v>166</v>
      </c>
      <c r="C124" s="2" t="s">
        <v>10</v>
      </c>
      <c r="D124" s="11">
        <v>500</v>
      </c>
      <c r="E124" s="12">
        <v>0</v>
      </c>
      <c r="F124" s="13"/>
      <c r="G124" s="12">
        <f t="shared" si="3"/>
        <v>0</v>
      </c>
      <c r="H124" s="12">
        <f t="shared" si="4"/>
        <v>0</v>
      </c>
      <c r="I124" s="12">
        <f t="shared" si="5"/>
        <v>0</v>
      </c>
    </row>
    <row r="125" spans="1:9" s="1" customFormat="1" ht="15.75">
      <c r="A125" s="46">
        <v>121</v>
      </c>
      <c r="B125" s="19" t="s">
        <v>167</v>
      </c>
      <c r="C125" s="2" t="s">
        <v>10</v>
      </c>
      <c r="D125" s="11">
        <v>5</v>
      </c>
      <c r="E125" s="12">
        <v>0</v>
      </c>
      <c r="F125" s="13"/>
      <c r="G125" s="12">
        <f t="shared" si="3"/>
        <v>0</v>
      </c>
      <c r="H125" s="12">
        <f t="shared" si="4"/>
        <v>0</v>
      </c>
      <c r="I125" s="12">
        <f t="shared" si="5"/>
        <v>0</v>
      </c>
    </row>
    <row r="126" spans="1:9" s="1" customFormat="1" ht="15.75">
      <c r="A126" s="46">
        <v>122</v>
      </c>
      <c r="B126" s="19" t="s">
        <v>168</v>
      </c>
      <c r="C126" s="2" t="s">
        <v>10</v>
      </c>
      <c r="D126" s="11">
        <v>5</v>
      </c>
      <c r="E126" s="12">
        <v>0</v>
      </c>
      <c r="F126" s="13"/>
      <c r="G126" s="12">
        <f t="shared" si="3"/>
        <v>0</v>
      </c>
      <c r="H126" s="12">
        <f t="shared" si="4"/>
        <v>0</v>
      </c>
      <c r="I126" s="12">
        <f t="shared" si="5"/>
        <v>0</v>
      </c>
    </row>
    <row r="127" spans="1:9" ht="15.75">
      <c r="A127" s="46">
        <v>123</v>
      </c>
      <c r="B127" s="19" t="s">
        <v>73</v>
      </c>
      <c r="C127" s="2" t="s">
        <v>10</v>
      </c>
      <c r="D127" s="11">
        <v>300</v>
      </c>
      <c r="E127" s="12">
        <v>0</v>
      </c>
      <c r="F127" s="13"/>
      <c r="G127" s="12">
        <f t="shared" si="3"/>
        <v>0</v>
      </c>
      <c r="H127" s="12">
        <f t="shared" si="4"/>
        <v>0</v>
      </c>
      <c r="I127" s="12">
        <f t="shared" si="5"/>
        <v>0</v>
      </c>
    </row>
    <row r="128" spans="1:9" s="1" customFormat="1" ht="15.75">
      <c r="A128" s="46">
        <v>124</v>
      </c>
      <c r="B128" s="21" t="s">
        <v>74</v>
      </c>
      <c r="C128" s="2" t="s">
        <v>10</v>
      </c>
      <c r="D128" s="11">
        <v>200</v>
      </c>
      <c r="E128" s="12">
        <v>0</v>
      </c>
      <c r="F128" s="13"/>
      <c r="G128" s="12">
        <f t="shared" si="3"/>
        <v>0</v>
      </c>
      <c r="H128" s="12">
        <f t="shared" si="4"/>
        <v>0</v>
      </c>
      <c r="I128" s="12">
        <f t="shared" si="5"/>
        <v>0</v>
      </c>
    </row>
    <row r="129" spans="1:9" s="1" customFormat="1" ht="15.75">
      <c r="A129" s="46">
        <v>125</v>
      </c>
      <c r="B129" s="21" t="s">
        <v>99</v>
      </c>
      <c r="C129" s="2" t="s">
        <v>10</v>
      </c>
      <c r="D129" s="20">
        <v>1000</v>
      </c>
      <c r="E129" s="12">
        <v>0</v>
      </c>
      <c r="F129" s="13"/>
      <c r="G129" s="12">
        <f t="shared" si="3"/>
        <v>0</v>
      </c>
      <c r="H129" s="12">
        <f t="shared" si="4"/>
        <v>0</v>
      </c>
      <c r="I129" s="12">
        <f t="shared" si="5"/>
        <v>0</v>
      </c>
    </row>
    <row r="130" spans="1:9" s="1" customFormat="1" ht="15.75">
      <c r="A130" s="46">
        <v>126</v>
      </c>
      <c r="B130" s="21" t="s">
        <v>98</v>
      </c>
      <c r="C130" s="2" t="s">
        <v>10</v>
      </c>
      <c r="D130" s="11">
        <v>500</v>
      </c>
      <c r="E130" s="12">
        <v>0</v>
      </c>
      <c r="F130" s="13"/>
      <c r="G130" s="12">
        <f t="shared" si="3"/>
        <v>0</v>
      </c>
      <c r="H130" s="12">
        <f t="shared" si="4"/>
        <v>0</v>
      </c>
      <c r="I130" s="12">
        <f t="shared" si="5"/>
        <v>0</v>
      </c>
    </row>
    <row r="131" spans="1:9" ht="15.75">
      <c r="A131" s="46">
        <v>127</v>
      </c>
      <c r="B131" s="21" t="s">
        <v>100</v>
      </c>
      <c r="C131" s="2" t="s">
        <v>10</v>
      </c>
      <c r="D131" s="20">
        <v>20000</v>
      </c>
      <c r="E131" s="12">
        <v>0</v>
      </c>
      <c r="F131" s="13"/>
      <c r="G131" s="12">
        <f t="shared" si="3"/>
        <v>0</v>
      </c>
      <c r="H131" s="12">
        <f t="shared" si="4"/>
        <v>0</v>
      </c>
      <c r="I131" s="12">
        <f t="shared" si="5"/>
        <v>0</v>
      </c>
    </row>
    <row r="132" spans="1:9" s="1" customFormat="1" ht="15.75">
      <c r="A132" s="46">
        <v>128</v>
      </c>
      <c r="B132" s="21" t="s">
        <v>101</v>
      </c>
      <c r="C132" s="2" t="s">
        <v>10</v>
      </c>
      <c r="D132" s="11">
        <v>230</v>
      </c>
      <c r="E132" s="12">
        <v>0</v>
      </c>
      <c r="F132" s="13"/>
      <c r="G132" s="12">
        <f t="shared" si="3"/>
        <v>0</v>
      </c>
      <c r="H132" s="12">
        <f t="shared" si="4"/>
        <v>0</v>
      </c>
      <c r="I132" s="12">
        <f t="shared" si="5"/>
        <v>0</v>
      </c>
    </row>
    <row r="133" spans="1:9" s="1" customFormat="1" ht="15.75">
      <c r="A133" s="46">
        <v>129</v>
      </c>
      <c r="B133" s="21" t="s">
        <v>90</v>
      </c>
      <c r="C133" s="2" t="s">
        <v>10</v>
      </c>
      <c r="D133" s="11">
        <v>120</v>
      </c>
      <c r="E133" s="12">
        <v>0</v>
      </c>
      <c r="F133" s="13"/>
      <c r="G133" s="12">
        <f t="shared" si="3"/>
        <v>0</v>
      </c>
      <c r="H133" s="12">
        <f t="shared" si="4"/>
        <v>0</v>
      </c>
      <c r="I133" s="12">
        <f t="shared" si="5"/>
        <v>0</v>
      </c>
    </row>
    <row r="134" spans="1:9" s="1" customFormat="1" ht="15.75">
      <c r="A134" s="46">
        <v>130</v>
      </c>
      <c r="B134" s="21" t="s">
        <v>112</v>
      </c>
      <c r="C134" s="2" t="s">
        <v>10</v>
      </c>
      <c r="D134" s="11">
        <v>10</v>
      </c>
      <c r="E134" s="12">
        <v>0</v>
      </c>
      <c r="F134" s="13"/>
      <c r="G134" s="12">
        <f t="shared" ref="G134:G144" si="6">E134*(1+F134)</f>
        <v>0</v>
      </c>
      <c r="H134" s="12">
        <f t="shared" ref="H134:H144" si="7">D134*E134</f>
        <v>0</v>
      </c>
      <c r="I134" s="12">
        <f t="shared" ref="I134:I144" si="8">H134*(1+F134)</f>
        <v>0</v>
      </c>
    </row>
    <row r="135" spans="1:9" s="1" customFormat="1" ht="15.75">
      <c r="A135" s="46">
        <v>131</v>
      </c>
      <c r="B135" s="21" t="s">
        <v>111</v>
      </c>
      <c r="C135" s="2" t="s">
        <v>10</v>
      </c>
      <c r="D135" s="11">
        <v>10</v>
      </c>
      <c r="E135" s="12">
        <v>0</v>
      </c>
      <c r="F135" s="13"/>
      <c r="G135" s="12">
        <f t="shared" si="6"/>
        <v>0</v>
      </c>
      <c r="H135" s="12">
        <f t="shared" si="7"/>
        <v>0</v>
      </c>
      <c r="I135" s="12">
        <f t="shared" si="8"/>
        <v>0</v>
      </c>
    </row>
    <row r="136" spans="1:9" s="1" customFormat="1" ht="31.5">
      <c r="A136" s="46">
        <v>132</v>
      </c>
      <c r="B136" s="21" t="s">
        <v>113</v>
      </c>
      <c r="C136" s="2" t="s">
        <v>10</v>
      </c>
      <c r="D136" s="11">
        <v>10</v>
      </c>
      <c r="E136" s="12">
        <v>0</v>
      </c>
      <c r="F136" s="13"/>
      <c r="G136" s="12">
        <f t="shared" si="6"/>
        <v>0</v>
      </c>
      <c r="H136" s="12">
        <f t="shared" si="7"/>
        <v>0</v>
      </c>
      <c r="I136" s="12">
        <f t="shared" si="8"/>
        <v>0</v>
      </c>
    </row>
    <row r="137" spans="1:9" s="1" customFormat="1" ht="15.75">
      <c r="A137" s="46">
        <v>133</v>
      </c>
      <c r="B137" s="21" t="s">
        <v>169</v>
      </c>
      <c r="C137" s="2" t="s">
        <v>10</v>
      </c>
      <c r="D137" s="20">
        <v>700</v>
      </c>
      <c r="E137" s="12">
        <v>0</v>
      </c>
      <c r="F137" s="13"/>
      <c r="G137" s="12">
        <f t="shared" si="6"/>
        <v>0</v>
      </c>
      <c r="H137" s="12">
        <f t="shared" si="7"/>
        <v>0</v>
      </c>
      <c r="I137" s="12">
        <f t="shared" si="8"/>
        <v>0</v>
      </c>
    </row>
    <row r="138" spans="1:9" s="1" customFormat="1" ht="15.75">
      <c r="A138" s="46">
        <v>134</v>
      </c>
      <c r="B138" s="21" t="s">
        <v>170</v>
      </c>
      <c r="C138" s="2" t="s">
        <v>10</v>
      </c>
      <c r="D138" s="20">
        <v>800</v>
      </c>
      <c r="E138" s="12">
        <v>0</v>
      </c>
      <c r="F138" s="13"/>
      <c r="G138" s="12">
        <f t="shared" si="6"/>
        <v>0</v>
      </c>
      <c r="H138" s="12">
        <f t="shared" si="7"/>
        <v>0</v>
      </c>
      <c r="I138" s="12">
        <f t="shared" si="8"/>
        <v>0</v>
      </c>
    </row>
    <row r="139" spans="1:9" s="1" customFormat="1" ht="15.75">
      <c r="A139" s="46">
        <v>135</v>
      </c>
      <c r="B139" s="21" t="s">
        <v>171</v>
      </c>
      <c r="C139" s="2" t="s">
        <v>10</v>
      </c>
      <c r="D139" s="20">
        <v>800</v>
      </c>
      <c r="E139" s="12">
        <v>0</v>
      </c>
      <c r="F139" s="13"/>
      <c r="G139" s="12">
        <f t="shared" si="6"/>
        <v>0</v>
      </c>
      <c r="H139" s="12">
        <f t="shared" si="7"/>
        <v>0</v>
      </c>
      <c r="I139" s="12">
        <f t="shared" si="8"/>
        <v>0</v>
      </c>
    </row>
    <row r="140" spans="1:9" s="1" customFormat="1" ht="47.25">
      <c r="A140" s="46">
        <v>136</v>
      </c>
      <c r="B140" s="21" t="s">
        <v>173</v>
      </c>
      <c r="C140" s="2" t="s">
        <v>10</v>
      </c>
      <c r="D140" s="11">
        <v>12</v>
      </c>
      <c r="E140" s="12">
        <v>0</v>
      </c>
      <c r="F140" s="13"/>
      <c r="G140" s="12">
        <f t="shared" si="6"/>
        <v>0</v>
      </c>
      <c r="H140" s="12">
        <f t="shared" si="7"/>
        <v>0</v>
      </c>
      <c r="I140" s="12">
        <f t="shared" si="8"/>
        <v>0</v>
      </c>
    </row>
    <row r="141" spans="1:9" s="1" customFormat="1" ht="31.5">
      <c r="A141" s="46">
        <v>137</v>
      </c>
      <c r="B141" s="19" t="s">
        <v>78</v>
      </c>
      <c r="C141" s="2" t="s">
        <v>10</v>
      </c>
      <c r="D141" s="11">
        <v>5</v>
      </c>
      <c r="E141" s="12">
        <v>0</v>
      </c>
      <c r="F141" s="13"/>
      <c r="G141" s="12">
        <f t="shared" si="6"/>
        <v>0</v>
      </c>
      <c r="H141" s="12">
        <f t="shared" si="7"/>
        <v>0</v>
      </c>
      <c r="I141" s="12">
        <f t="shared" si="8"/>
        <v>0</v>
      </c>
    </row>
    <row r="142" spans="1:9" s="1" customFormat="1" ht="15.75">
      <c r="A142" s="46">
        <v>138</v>
      </c>
      <c r="B142" s="19" t="s">
        <v>179</v>
      </c>
      <c r="C142" s="2" t="s">
        <v>10</v>
      </c>
      <c r="D142" s="11">
        <v>50</v>
      </c>
      <c r="E142" s="12">
        <v>0</v>
      </c>
      <c r="F142" s="13"/>
      <c r="G142" s="12">
        <f t="shared" si="6"/>
        <v>0</v>
      </c>
      <c r="H142" s="12">
        <f t="shared" si="7"/>
        <v>0</v>
      </c>
      <c r="I142" s="12">
        <f t="shared" si="8"/>
        <v>0</v>
      </c>
    </row>
    <row r="143" spans="1:9" s="1" customFormat="1" ht="31.5">
      <c r="A143" s="46">
        <v>139</v>
      </c>
      <c r="B143" s="19" t="s">
        <v>180</v>
      </c>
      <c r="C143" s="2" t="s">
        <v>10</v>
      </c>
      <c r="D143" s="11">
        <v>2</v>
      </c>
      <c r="E143" s="12">
        <v>0</v>
      </c>
      <c r="F143" s="13"/>
      <c r="G143" s="12">
        <f t="shared" si="6"/>
        <v>0</v>
      </c>
      <c r="H143" s="12">
        <f t="shared" si="7"/>
        <v>0</v>
      </c>
      <c r="I143" s="12">
        <f t="shared" si="8"/>
        <v>0</v>
      </c>
    </row>
    <row r="144" spans="1:9" s="1" customFormat="1" ht="15.75">
      <c r="A144" s="46">
        <v>140</v>
      </c>
      <c r="B144" s="19" t="s">
        <v>181</v>
      </c>
      <c r="C144" s="2" t="s">
        <v>10</v>
      </c>
      <c r="D144" s="11">
        <v>100</v>
      </c>
      <c r="E144" s="12">
        <v>0</v>
      </c>
      <c r="F144" s="13"/>
      <c r="G144" s="12">
        <f t="shared" si="6"/>
        <v>0</v>
      </c>
      <c r="H144" s="12">
        <f t="shared" si="7"/>
        <v>0</v>
      </c>
      <c r="I144" s="12">
        <f t="shared" si="8"/>
        <v>0</v>
      </c>
    </row>
    <row r="145" spans="1:9" ht="16.5" thickBot="1">
      <c r="A145" s="22"/>
      <c r="B145" s="52" t="s">
        <v>75</v>
      </c>
      <c r="C145" s="24"/>
      <c r="D145" s="25"/>
      <c r="E145" s="26"/>
      <c r="F145" s="27"/>
      <c r="G145" s="26"/>
      <c r="H145" s="53">
        <f>SUM(H5:H144)</f>
        <v>0</v>
      </c>
      <c r="I145" s="53">
        <f>SUM(I5:I144)</f>
        <v>0</v>
      </c>
    </row>
    <row r="146" spans="1:9" ht="15.75">
      <c r="A146" s="75" t="s">
        <v>114</v>
      </c>
      <c r="B146" s="76"/>
      <c r="C146" s="76"/>
      <c r="D146" s="76"/>
      <c r="E146" s="76"/>
      <c r="F146" s="76"/>
      <c r="G146" s="76"/>
      <c r="H146" s="76"/>
      <c r="I146" s="77"/>
    </row>
    <row r="147" spans="1:9" ht="15.75">
      <c r="A147" s="9" t="s">
        <v>76</v>
      </c>
      <c r="B147" s="29" t="s">
        <v>178</v>
      </c>
      <c r="C147" s="2" t="s">
        <v>10</v>
      </c>
      <c r="D147" s="20">
        <v>33000</v>
      </c>
      <c r="E147" s="15">
        <v>0</v>
      </c>
      <c r="F147" s="13"/>
      <c r="G147" s="68">
        <f>E147*(1+F147)</f>
        <v>0</v>
      </c>
      <c r="H147" s="12">
        <f>D147*E147</f>
        <v>0</v>
      </c>
      <c r="I147" s="12">
        <f>H147*(1+F147)</f>
        <v>0</v>
      </c>
    </row>
    <row r="148" spans="1:9" ht="16.5" thickBot="1">
      <c r="A148" s="9" t="s">
        <v>77</v>
      </c>
      <c r="B148" s="30" t="s">
        <v>80</v>
      </c>
      <c r="C148" s="2" t="s">
        <v>10</v>
      </c>
      <c r="D148" s="20">
        <v>12000</v>
      </c>
      <c r="E148" s="15">
        <v>0</v>
      </c>
      <c r="F148" s="13"/>
      <c r="G148" s="68">
        <f>E148*(1+F148)</f>
        <v>0</v>
      </c>
      <c r="H148" s="12">
        <f>D148*E148</f>
        <v>0</v>
      </c>
      <c r="I148" s="12">
        <f>H148*(1+F148)</f>
        <v>0</v>
      </c>
    </row>
    <row r="149" spans="1:9" ht="16.5" thickBot="1">
      <c r="A149" s="31"/>
      <c r="B149" s="23" t="s">
        <v>75</v>
      </c>
      <c r="C149" s="32"/>
      <c r="D149" s="33"/>
      <c r="E149" s="34"/>
      <c r="F149" s="35"/>
      <c r="G149" s="34"/>
      <c r="H149" s="28">
        <f>SUM(H147:H148)</f>
        <v>0</v>
      </c>
      <c r="I149" s="28">
        <f>SUM(I147:I148)</f>
        <v>0</v>
      </c>
    </row>
    <row r="150" spans="1:9" ht="15.75">
      <c r="A150" s="31"/>
      <c r="B150" s="36"/>
      <c r="C150" s="32"/>
      <c r="D150" s="33"/>
      <c r="E150" s="34"/>
      <c r="F150" s="35"/>
      <c r="G150" s="34"/>
      <c r="H150" s="34"/>
      <c r="I150" s="34"/>
    </row>
    <row r="151" spans="1:9" ht="15.75">
      <c r="A151" s="78" t="s">
        <v>81</v>
      </c>
      <c r="B151" s="78"/>
      <c r="C151" s="32"/>
      <c r="D151" s="33"/>
      <c r="E151" s="34"/>
      <c r="F151" s="35"/>
      <c r="G151" s="34"/>
      <c r="H151" s="34"/>
      <c r="I151" s="34"/>
    </row>
    <row r="152" spans="1:9" ht="15.75">
      <c r="A152" s="37" t="s">
        <v>76</v>
      </c>
      <c r="B152" s="38" t="s">
        <v>82</v>
      </c>
      <c r="C152" s="39" t="s">
        <v>10</v>
      </c>
      <c r="D152" s="40">
        <v>180</v>
      </c>
      <c r="E152" s="66">
        <v>0</v>
      </c>
      <c r="F152" s="41"/>
      <c r="G152" s="66">
        <f>E152*(1+F152)</f>
        <v>0</v>
      </c>
      <c r="H152" s="12">
        <f>D152*E152</f>
        <v>0</v>
      </c>
      <c r="I152" s="12">
        <f>H152*(1+F152)</f>
        <v>0</v>
      </c>
    </row>
    <row r="153" spans="1:9" ht="15.75">
      <c r="A153" s="37" t="s">
        <v>77</v>
      </c>
      <c r="B153" s="38" t="s">
        <v>83</v>
      </c>
      <c r="C153" s="39" t="s">
        <v>10</v>
      </c>
      <c r="D153" s="40">
        <v>350</v>
      </c>
      <c r="E153" s="66">
        <v>0</v>
      </c>
      <c r="F153" s="41"/>
      <c r="G153" s="66">
        <f t="shared" ref="G153:G158" si="9">E153*(1+F153)</f>
        <v>0</v>
      </c>
      <c r="H153" s="12">
        <f t="shared" ref="H153:H158" si="10">D153*E153</f>
        <v>0</v>
      </c>
      <c r="I153" s="12">
        <f t="shared" ref="I153:I158" si="11">H153*(1+F153)</f>
        <v>0</v>
      </c>
    </row>
    <row r="154" spans="1:9" ht="15.75">
      <c r="A154" s="37" t="s">
        <v>79</v>
      </c>
      <c r="B154" s="38" t="s">
        <v>84</v>
      </c>
      <c r="C154" s="39" t="s">
        <v>10</v>
      </c>
      <c r="D154" s="40">
        <v>300</v>
      </c>
      <c r="E154" s="66">
        <v>0</v>
      </c>
      <c r="F154" s="41"/>
      <c r="G154" s="66">
        <f t="shared" si="9"/>
        <v>0</v>
      </c>
      <c r="H154" s="12">
        <f t="shared" si="10"/>
        <v>0</v>
      </c>
      <c r="I154" s="12">
        <f t="shared" si="11"/>
        <v>0</v>
      </c>
    </row>
    <row r="155" spans="1:9" ht="15.75">
      <c r="A155" s="37" t="s">
        <v>85</v>
      </c>
      <c r="B155" s="38" t="s">
        <v>86</v>
      </c>
      <c r="C155" s="39" t="s">
        <v>10</v>
      </c>
      <c r="D155" s="40">
        <v>380</v>
      </c>
      <c r="E155" s="66">
        <v>0</v>
      </c>
      <c r="F155" s="41"/>
      <c r="G155" s="66">
        <f t="shared" si="9"/>
        <v>0</v>
      </c>
      <c r="H155" s="12">
        <f t="shared" si="10"/>
        <v>0</v>
      </c>
      <c r="I155" s="12">
        <f t="shared" si="11"/>
        <v>0</v>
      </c>
    </row>
    <row r="156" spans="1:9" s="1" customFormat="1" ht="15.75">
      <c r="A156" s="37" t="s">
        <v>87</v>
      </c>
      <c r="B156" s="42" t="s">
        <v>88</v>
      </c>
      <c r="C156" s="39" t="s">
        <v>10</v>
      </c>
      <c r="D156" s="40">
        <v>300</v>
      </c>
      <c r="E156" s="66">
        <v>0</v>
      </c>
      <c r="F156" s="41"/>
      <c r="G156" s="66">
        <f t="shared" si="9"/>
        <v>0</v>
      </c>
      <c r="H156" s="12">
        <f t="shared" si="10"/>
        <v>0</v>
      </c>
      <c r="I156" s="12">
        <f t="shared" si="11"/>
        <v>0</v>
      </c>
    </row>
    <row r="157" spans="1:9" ht="15.75">
      <c r="A157" s="37" t="s">
        <v>109</v>
      </c>
      <c r="B157" s="38" t="s">
        <v>110</v>
      </c>
      <c r="C157" s="39" t="s">
        <v>10</v>
      </c>
      <c r="D157" s="40">
        <v>15</v>
      </c>
      <c r="E157" s="66">
        <v>0</v>
      </c>
      <c r="F157" s="41"/>
      <c r="G157" s="66">
        <f t="shared" si="9"/>
        <v>0</v>
      </c>
      <c r="H157" s="12">
        <f t="shared" si="10"/>
        <v>0</v>
      </c>
      <c r="I157" s="12">
        <f t="shared" si="11"/>
        <v>0</v>
      </c>
    </row>
    <row r="158" spans="1:9" s="1" customFormat="1" ht="16.5" thickBot="1">
      <c r="A158" s="37" t="s">
        <v>172</v>
      </c>
      <c r="B158" s="42" t="s">
        <v>185</v>
      </c>
      <c r="C158" s="39" t="s">
        <v>10</v>
      </c>
      <c r="D158" s="40">
        <v>60</v>
      </c>
      <c r="E158" s="66">
        <v>0</v>
      </c>
      <c r="F158" s="41"/>
      <c r="G158" s="66">
        <f t="shared" si="9"/>
        <v>0</v>
      </c>
      <c r="H158" s="12">
        <f t="shared" si="10"/>
        <v>0</v>
      </c>
      <c r="I158" s="12">
        <f t="shared" si="11"/>
        <v>0</v>
      </c>
    </row>
    <row r="159" spans="1:9" ht="16.5" thickBot="1">
      <c r="A159" s="43"/>
      <c r="B159" s="23" t="s">
        <v>75</v>
      </c>
      <c r="C159" s="32"/>
      <c r="D159" s="33"/>
      <c r="E159" s="34"/>
      <c r="F159" s="44"/>
      <c r="G159" s="34"/>
      <c r="H159" s="60">
        <f>SUM(H152:H158)</f>
        <v>0</v>
      </c>
      <c r="I159" s="61">
        <f>SUM(I152:I158)</f>
        <v>0</v>
      </c>
    </row>
    <row r="160" spans="1:9" ht="15">
      <c r="A160" s="43"/>
      <c r="B160" s="43"/>
      <c r="C160" s="43"/>
      <c r="D160" s="43"/>
      <c r="E160" s="43"/>
      <c r="F160" s="45"/>
      <c r="G160" s="43"/>
      <c r="H160" s="43"/>
      <c r="I160" s="43"/>
    </row>
    <row r="161" spans="1:9" ht="15.75">
      <c r="A161" s="78" t="s">
        <v>92</v>
      </c>
      <c r="B161" s="78"/>
      <c r="C161" s="32"/>
      <c r="D161" s="33"/>
      <c r="E161" s="34"/>
      <c r="F161" s="44"/>
      <c r="G161" s="34"/>
      <c r="H161" s="34"/>
      <c r="I161" s="34"/>
    </row>
    <row r="162" spans="1:9" ht="15.75">
      <c r="A162" s="37" t="s">
        <v>76</v>
      </c>
      <c r="B162" s="38" t="s">
        <v>93</v>
      </c>
      <c r="C162" s="39" t="s">
        <v>10</v>
      </c>
      <c r="D162" s="40">
        <v>200</v>
      </c>
      <c r="E162" s="66">
        <v>0</v>
      </c>
      <c r="F162" s="41"/>
      <c r="G162" s="66">
        <f>E162*(1+F162)</f>
        <v>0</v>
      </c>
      <c r="H162" s="12">
        <f>D162*E162</f>
        <v>0</v>
      </c>
      <c r="I162" s="12">
        <f>H162*(1+F162)</f>
        <v>0</v>
      </c>
    </row>
    <row r="163" spans="1:9" ht="15.75">
      <c r="A163" s="37" t="s">
        <v>77</v>
      </c>
      <c r="B163" s="38" t="s">
        <v>94</v>
      </c>
      <c r="C163" s="39" t="s">
        <v>10</v>
      </c>
      <c r="D163" s="40">
        <v>300</v>
      </c>
      <c r="E163" s="66">
        <v>0</v>
      </c>
      <c r="F163" s="41"/>
      <c r="G163" s="66">
        <f t="shared" ref="G163:G166" si="12">E163*(1+F163)</f>
        <v>0</v>
      </c>
      <c r="H163" s="12">
        <f t="shared" ref="H163:H166" si="13">D163*E163</f>
        <v>0</v>
      </c>
      <c r="I163" s="12">
        <f t="shared" ref="I163:I166" si="14">H163*(1+F163)</f>
        <v>0</v>
      </c>
    </row>
    <row r="164" spans="1:9" ht="15.75">
      <c r="A164" s="37" t="s">
        <v>79</v>
      </c>
      <c r="B164" s="38" t="s">
        <v>95</v>
      </c>
      <c r="C164" s="39" t="s">
        <v>97</v>
      </c>
      <c r="D164" s="40">
        <v>30</v>
      </c>
      <c r="E164" s="66">
        <v>0</v>
      </c>
      <c r="F164" s="41"/>
      <c r="G164" s="66">
        <f t="shared" si="12"/>
        <v>0</v>
      </c>
      <c r="H164" s="12">
        <f t="shared" si="13"/>
        <v>0</v>
      </c>
      <c r="I164" s="12">
        <f t="shared" si="14"/>
        <v>0</v>
      </c>
    </row>
    <row r="165" spans="1:9" s="1" customFormat="1" ht="15.75">
      <c r="A165" s="37" t="s">
        <v>85</v>
      </c>
      <c r="B165" s="38" t="s">
        <v>115</v>
      </c>
      <c r="C165" s="39" t="s">
        <v>10</v>
      </c>
      <c r="D165" s="40">
        <v>200</v>
      </c>
      <c r="E165" s="66">
        <v>0</v>
      </c>
      <c r="F165" s="41"/>
      <c r="G165" s="66">
        <f t="shared" si="12"/>
        <v>0</v>
      </c>
      <c r="H165" s="12">
        <f t="shared" si="13"/>
        <v>0</v>
      </c>
      <c r="I165" s="12">
        <f t="shared" si="14"/>
        <v>0</v>
      </c>
    </row>
    <row r="166" spans="1:9" ht="16.5" thickBot="1">
      <c r="A166" s="37" t="s">
        <v>87</v>
      </c>
      <c r="B166" s="38" t="s">
        <v>96</v>
      </c>
      <c r="C166" s="39" t="s">
        <v>97</v>
      </c>
      <c r="D166" s="40">
        <v>50</v>
      </c>
      <c r="E166" s="66">
        <v>0</v>
      </c>
      <c r="F166" s="41"/>
      <c r="G166" s="66">
        <f t="shared" si="12"/>
        <v>0</v>
      </c>
      <c r="H166" s="12">
        <f t="shared" si="13"/>
        <v>0</v>
      </c>
      <c r="I166" s="12">
        <f t="shared" si="14"/>
        <v>0</v>
      </c>
    </row>
    <row r="167" spans="1:9" ht="16.5" thickBot="1">
      <c r="A167" s="43"/>
      <c r="B167" s="23" t="s">
        <v>75</v>
      </c>
      <c r="C167" s="32"/>
      <c r="D167" s="33"/>
      <c r="E167" s="34"/>
      <c r="F167" s="44"/>
      <c r="G167" s="34"/>
      <c r="H167" s="28">
        <f>SUM(H162:H166)</f>
        <v>0</v>
      </c>
      <c r="I167" s="28">
        <f>SUM(I162:I166)</f>
        <v>0</v>
      </c>
    </row>
    <row r="168" spans="1:9" ht="15">
      <c r="A168" s="43"/>
      <c r="B168" s="43"/>
      <c r="C168" s="43"/>
      <c r="D168" s="43"/>
      <c r="E168" s="43"/>
      <c r="F168" s="45"/>
      <c r="G168" s="43"/>
      <c r="H168" s="43"/>
      <c r="I168" s="43"/>
    </row>
    <row r="169" spans="1:9" ht="15">
      <c r="A169" s="43"/>
      <c r="B169" s="43"/>
      <c r="C169" s="43"/>
      <c r="D169" s="43"/>
      <c r="E169" s="43"/>
      <c r="F169" s="43"/>
      <c r="G169" s="43"/>
      <c r="H169" s="43"/>
      <c r="I169" s="43"/>
    </row>
    <row r="170" spans="1:9" ht="15.75">
      <c r="A170" s="63" t="s">
        <v>187</v>
      </c>
      <c r="B170" s="57"/>
      <c r="C170" s="43"/>
      <c r="D170" s="43"/>
      <c r="E170" s="43"/>
      <c r="F170" s="43"/>
      <c r="G170" s="43"/>
      <c r="H170" s="43"/>
      <c r="I170" s="43"/>
    </row>
    <row r="171" spans="1:9" ht="15.75">
      <c r="A171" s="9" t="s">
        <v>76</v>
      </c>
      <c r="B171" s="21" t="s">
        <v>106</v>
      </c>
      <c r="C171" s="2" t="s">
        <v>10</v>
      </c>
      <c r="D171" s="11">
        <v>1000</v>
      </c>
      <c r="E171" s="15">
        <v>0</v>
      </c>
      <c r="F171" s="13"/>
      <c r="G171" s="12">
        <f>E171*(1+F171)</f>
        <v>0</v>
      </c>
      <c r="H171" s="12">
        <f>D171*E171</f>
        <v>0</v>
      </c>
      <c r="I171" s="12">
        <f>H171*(1+F171)</f>
        <v>0</v>
      </c>
    </row>
    <row r="172" spans="1:9" ht="15.75">
      <c r="A172" s="9" t="s">
        <v>77</v>
      </c>
      <c r="B172" s="21" t="s">
        <v>107</v>
      </c>
      <c r="C172" s="2" t="s">
        <v>10</v>
      </c>
      <c r="D172" s="20">
        <v>1000</v>
      </c>
      <c r="E172" s="15">
        <v>0</v>
      </c>
      <c r="F172" s="13"/>
      <c r="G172" s="12">
        <f t="shared" ref="G172:G178" si="15">E172*(1+F172)</f>
        <v>0</v>
      </c>
      <c r="H172" s="12">
        <f t="shared" ref="H172:H178" si="16">D172*E172</f>
        <v>0</v>
      </c>
      <c r="I172" s="12">
        <f t="shared" ref="I172:I178" si="17">H172*(1+F172)</f>
        <v>0</v>
      </c>
    </row>
    <row r="173" spans="1:9" ht="15.75">
      <c r="A173" s="9" t="s">
        <v>79</v>
      </c>
      <c r="B173" s="19" t="s">
        <v>108</v>
      </c>
      <c r="C173" s="2" t="s">
        <v>10</v>
      </c>
      <c r="D173" s="20">
        <v>1500</v>
      </c>
      <c r="E173" s="15">
        <v>0</v>
      </c>
      <c r="F173" s="13"/>
      <c r="G173" s="12">
        <f t="shared" si="15"/>
        <v>0</v>
      </c>
      <c r="H173" s="12">
        <f t="shared" si="16"/>
        <v>0</v>
      </c>
      <c r="I173" s="12">
        <f t="shared" si="17"/>
        <v>0</v>
      </c>
    </row>
    <row r="174" spans="1:9" ht="15.75">
      <c r="A174" s="9" t="s">
        <v>85</v>
      </c>
      <c r="B174" s="19" t="s">
        <v>186</v>
      </c>
      <c r="C174" s="50" t="s">
        <v>10</v>
      </c>
      <c r="D174" s="49">
        <v>300</v>
      </c>
      <c r="E174" s="15">
        <v>0</v>
      </c>
      <c r="F174" s="51"/>
      <c r="G174" s="12">
        <f t="shared" si="15"/>
        <v>0</v>
      </c>
      <c r="H174" s="12">
        <f t="shared" si="16"/>
        <v>0</v>
      </c>
      <c r="I174" s="12">
        <f t="shared" si="17"/>
        <v>0</v>
      </c>
    </row>
    <row r="175" spans="1:9" ht="15.75">
      <c r="A175" s="50" t="s">
        <v>87</v>
      </c>
      <c r="B175" s="49" t="s">
        <v>183</v>
      </c>
      <c r="C175" s="50" t="s">
        <v>10</v>
      </c>
      <c r="D175" s="49">
        <v>100</v>
      </c>
      <c r="E175" s="15">
        <v>0</v>
      </c>
      <c r="F175" s="51"/>
      <c r="G175" s="12">
        <f t="shared" si="15"/>
        <v>0</v>
      </c>
      <c r="H175" s="12">
        <f t="shared" si="16"/>
        <v>0</v>
      </c>
      <c r="I175" s="12">
        <f t="shared" si="17"/>
        <v>0</v>
      </c>
    </row>
    <row r="176" spans="1:9" ht="42.75">
      <c r="A176" s="50" t="s">
        <v>109</v>
      </c>
      <c r="B176" s="56" t="s">
        <v>177</v>
      </c>
      <c r="C176" s="50" t="s">
        <v>10</v>
      </c>
      <c r="D176" s="49">
        <v>1000</v>
      </c>
      <c r="E176" s="15">
        <v>0</v>
      </c>
      <c r="F176" s="51"/>
      <c r="G176" s="12">
        <f t="shared" si="15"/>
        <v>0</v>
      </c>
      <c r="H176" s="12">
        <f t="shared" si="16"/>
        <v>0</v>
      </c>
      <c r="I176" s="12">
        <f t="shared" si="17"/>
        <v>0</v>
      </c>
    </row>
    <row r="177" spans="1:9" ht="15.75">
      <c r="A177" s="50" t="s">
        <v>172</v>
      </c>
      <c r="B177" s="49" t="s">
        <v>174</v>
      </c>
      <c r="C177" s="50" t="s">
        <v>10</v>
      </c>
      <c r="D177" s="49">
        <v>5</v>
      </c>
      <c r="E177" s="15">
        <v>0</v>
      </c>
      <c r="F177" s="51"/>
      <c r="G177" s="12">
        <f t="shared" si="15"/>
        <v>0</v>
      </c>
      <c r="H177" s="12">
        <f t="shared" si="16"/>
        <v>0</v>
      </c>
      <c r="I177" s="12">
        <f t="shared" si="17"/>
        <v>0</v>
      </c>
    </row>
    <row r="178" spans="1:9" ht="16.5" thickBot="1">
      <c r="A178" s="50" t="s">
        <v>175</v>
      </c>
      <c r="B178" s="54" t="s">
        <v>176</v>
      </c>
      <c r="C178" s="50" t="s">
        <v>10</v>
      </c>
      <c r="D178" s="49">
        <v>5</v>
      </c>
      <c r="E178" s="15">
        <v>0</v>
      </c>
      <c r="F178" s="51"/>
      <c r="G178" s="12">
        <f t="shared" si="15"/>
        <v>0</v>
      </c>
      <c r="H178" s="12">
        <f t="shared" si="16"/>
        <v>0</v>
      </c>
      <c r="I178" s="12">
        <f t="shared" si="17"/>
        <v>0</v>
      </c>
    </row>
    <row r="179" spans="1:9" ht="15.75" thickBot="1">
      <c r="B179" s="55" t="s">
        <v>75</v>
      </c>
      <c r="H179" s="64">
        <f>SUM(H171:H178)</f>
        <v>0</v>
      </c>
      <c r="I179" s="65">
        <f>SUM(I171:I178)</f>
        <v>0</v>
      </c>
    </row>
    <row r="182" spans="1:9" ht="15">
      <c r="A182" s="59" t="s">
        <v>188</v>
      </c>
    </row>
    <row r="183" spans="1:9" ht="87" thickBot="1">
      <c r="A183" s="49" t="s">
        <v>76</v>
      </c>
      <c r="B183" s="62" t="s">
        <v>184</v>
      </c>
      <c r="C183" s="49" t="s">
        <v>10</v>
      </c>
      <c r="D183" s="58">
        <v>20000</v>
      </c>
      <c r="E183" s="69">
        <v>0</v>
      </c>
      <c r="F183" s="51"/>
      <c r="G183" s="69">
        <f>E183*(1+F183)</f>
        <v>0</v>
      </c>
      <c r="H183" s="67">
        <f>D183*E183</f>
        <v>0</v>
      </c>
      <c r="I183" s="67">
        <f>H183*(1+F183)</f>
        <v>0</v>
      </c>
    </row>
    <row r="184" spans="1:9" ht="15.75" thickBot="1">
      <c r="B184" s="55" t="s">
        <v>75</v>
      </c>
      <c r="H184" s="64">
        <f>SUM(H183)</f>
        <v>0</v>
      </c>
      <c r="I184" s="64">
        <f>SUM(I183)</f>
        <v>0</v>
      </c>
    </row>
    <row r="187" spans="1:9">
      <c r="I187" s="79"/>
    </row>
  </sheetData>
  <mergeCells count="5">
    <mergeCell ref="A1:I1"/>
    <mergeCell ref="A4:I4"/>
    <mergeCell ref="A146:I146"/>
    <mergeCell ref="A151:B151"/>
    <mergeCell ref="A161:B161"/>
  </mergeCells>
  <pageMargins left="0.25" right="0.25" top="0.75" bottom="0.75" header="0.3" footer="0.3"/>
  <pageSetup paperSize="9" orientation="landscape" r:id="rId1"/>
  <headerFooter>
    <oddHeader xml:space="preserve">&amp;LSprawa nr 23/2023&amp;RZałącznik nr 7 do SWZ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2023-02-27T09:17:27Z</cp:lastPrinted>
  <dcterms:created xsi:type="dcterms:W3CDTF">2022-11-24T07:16:42Z</dcterms:created>
  <dcterms:modified xsi:type="dcterms:W3CDTF">2023-02-27T09:17:29Z</dcterms:modified>
</cp:coreProperties>
</file>