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2" i="1" l="1"/>
  <c r="I55" i="1" l="1"/>
  <c r="I56" i="1"/>
  <c r="I57" i="1"/>
  <c r="I58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 l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9" i="1"/>
  <c r="I60" i="1"/>
  <c r="I61" i="1"/>
  <c r="I62" i="1"/>
  <c r="I63" i="1"/>
  <c r="H49" i="1" l="1"/>
  <c r="H50" i="1"/>
  <c r="H51" i="1"/>
  <c r="H52" i="1"/>
  <c r="H53" i="1"/>
  <c r="H54" i="1"/>
</calcChain>
</file>

<file path=xl/sharedStrings.xml><?xml version="1.0" encoding="utf-8"?>
<sst xmlns="http://schemas.openxmlformats.org/spreadsheetml/2006/main" count="119" uniqueCount="68">
  <si>
    <t>Lp.</t>
  </si>
  <si>
    <t xml:space="preserve">Nazwa i typ proponowanego przez Wykonawcę asortymentu </t>
  </si>
  <si>
    <t>Kod produktu</t>
  </si>
  <si>
    <t>Parametry techniczne</t>
  </si>
  <si>
    <r>
      <rPr>
        <b/>
        <sz val="9"/>
        <rFont val="Tahoma"/>
        <family val="2"/>
        <charset val="238"/>
      </rPr>
      <t xml:space="preserve"> kabel USB 2.0 A/B o dł. 3m;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(kabel stosowany do podłączenia takich peryferyjnych urządzeń podłączanych przez USB jak skaner, drukarka, kamera internetowa, itp.; 1x USB A męski; 1x USB B męski; maksymalny transfer: 480 Mbps; podwójnie ekranowany; długość: 3m; kolor izolacji: szary) gwarancja: 12 miesięcy</t>
    </r>
  </si>
  <si>
    <r>
      <rPr>
        <b/>
        <sz val="9"/>
        <rFont val="Tahoma"/>
        <family val="2"/>
        <charset val="238"/>
      </rPr>
      <t xml:space="preserve">kabel przedłużacz USB 3.0 o dł. 1,8m;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(1x USB A męski; 1x USB A żeński; Trnsmisja danych 5Gb/s; podwójnie ekranoway; długość 1,8m; kolor izolacji: czarny; ) gwarancja: 12 miesięcy</t>
    </r>
  </si>
  <si>
    <t>J. Miary</t>
  </si>
  <si>
    <t>szt.</t>
  </si>
  <si>
    <r>
      <rPr>
        <b/>
        <sz val="9"/>
        <rFont val="Tahoma"/>
        <family val="2"/>
        <charset val="238"/>
      </rPr>
      <t xml:space="preserve">Pamięć przenośna 64GB USB 3.0  </t>
    </r>
    <r>
      <rPr>
        <sz val="8"/>
        <rFont val="Tahoma"/>
        <family val="2"/>
        <charset val="238"/>
      </rPr>
      <t xml:space="preserve">
(</t>
    </r>
    <r>
      <rPr>
        <sz val="7"/>
        <rFont val="Tahoma"/>
        <family val="2"/>
        <charset val="238"/>
      </rPr>
      <t>wodoodporny do 200m; wstrząsoodporny do 40G; gwarancja: 60 miesięcy)256-bitowe szyfrowanie sprzętowe AES
Zabezpieczenie hasłem;  obudowa gumowa; gwarancja-60m-cy)</t>
    </r>
  </si>
  <si>
    <r>
      <rPr>
        <b/>
        <sz val="9"/>
        <rFont val="Tahoma"/>
        <family val="2"/>
        <charset val="238"/>
      </rPr>
      <t xml:space="preserve">Pamięć przenośna 128GB USB C 3.2 GEN 1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; gwarancja: 60 miesięcy)</t>
    </r>
  </si>
  <si>
    <r>
      <rPr>
        <b/>
        <sz val="9"/>
        <rFont val="Tahoma"/>
        <family val="2"/>
        <charset val="238"/>
      </rPr>
      <t>Dysk zewnętrzny 2.5'', 1TB, HDD USB 3.2 Gen 1 compatyb. Windows and Mac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Pojemność dysku: 1TB; Interfejs: USB 3.2 Gen 1;; w zestawie: kabel USB 3.0, skrócona instrukcja obsługi; Compatybilny z  Windows i Mac; automatycznie rozpoznaje dysk; gwarancja: 24 miesiące)</t>
    </r>
  </si>
  <si>
    <r>
      <rPr>
        <b/>
        <sz val="9"/>
        <rFont val="Tahoma"/>
        <family val="2"/>
        <charset val="238"/>
      </rPr>
      <t>Dysk zewnętrzny 2TB HDD 2,5" USB 3.2 Gen 1</t>
    </r>
    <r>
      <rPr>
        <sz val="9"/>
        <rFont val="Tahoma"/>
        <family val="2"/>
        <charset val="238"/>
      </rPr>
      <t xml:space="preserve">                                      
</t>
    </r>
    <r>
      <rPr>
        <sz val="7"/>
        <rFont val="Tahoma"/>
        <family val="2"/>
        <charset val="238"/>
      </rPr>
      <t>(Format szerokości: 2,5 cala; Pojemność dysku: 2TB; Interfejs: USB 3.2 Gen 1; w zestawie: kabel USB 3.0, skrócona instrukcja obsługi; Compatybilny z  Windows i Mac; automatycznie rozpoznaje dysk; gwarancja: 24 miesiące)</t>
    </r>
  </si>
  <si>
    <r>
      <rPr>
        <b/>
        <sz val="9"/>
        <rFont val="Tahoma"/>
        <family val="2"/>
        <charset val="238"/>
      </rPr>
      <t>Dysk zewnetrzny 4 TB HDD 2,5"</t>
    </r>
    <r>
      <rPr>
        <sz val="9"/>
        <rFont val="Tahoma"/>
        <family val="2"/>
        <charset val="238"/>
      </rPr>
      <t xml:space="preserve">,                    </t>
    </r>
    <r>
      <rPr>
        <sz val="7"/>
        <rFont val="Tahoma"/>
        <family val="2"/>
        <charset val="238"/>
      </rPr>
      <t>Nośnik magnetyczny; 4TB; USB 3.2 Gen 1; zasilanie  USB, DC 5; ; wymagania:Windows XP lub nowszy, Mac OS X 10.6 lub nowszy
Linux Kernel 2.6 lub nowsze; gwarancja 24 m-ce</t>
    </r>
  </si>
  <si>
    <r>
      <rPr>
        <b/>
        <sz val="9"/>
        <rFont val="Tahoma"/>
        <family val="2"/>
        <charset val="238"/>
      </rPr>
      <t>Dysk zewnętrzny HDD 4TB 2,5</t>
    </r>
    <r>
      <rPr>
        <sz val="9"/>
        <rFont val="Tahoma"/>
        <family val="2"/>
        <charset val="238"/>
      </rPr>
      <t xml:space="preserve">",                    </t>
    </r>
    <r>
      <rPr>
        <sz val="7"/>
        <rFont val="Tahoma"/>
        <family val="2"/>
        <charset val="238"/>
      </rPr>
      <t xml:space="preserve"> Rodzaj dysku HDD , Pojemność dysku 4 TB, Pojemność pamięci FLASH 4 TB, interfejs  3,0,  gwarancja 24 m-ce</t>
    </r>
  </si>
  <si>
    <r>
      <rPr>
        <b/>
        <sz val="9"/>
        <rFont val="Tahoma"/>
        <family val="2"/>
        <charset val="238"/>
      </rPr>
      <t xml:space="preserve">Dysk zewnetrzny HDD 4TB,                           </t>
    </r>
    <r>
      <rPr>
        <sz val="7"/>
        <rFont val="Tahoma"/>
        <family val="2"/>
        <charset val="238"/>
      </rPr>
      <t xml:space="preserve"> Rodzaj dysku HDD), Format szerokości 2,5 cali, Pojemność dysku 4 TB
Pojemność pamięci FLASH 4 TB, Interfejs USB 3.2 Gen 1, , Dodatkowe funkcje 256-bitowe szyfrowanie danych w standardzie AES, Ochrona hasłem; automatyczne tworzenie kopii zapasowych</t>
    </r>
  </si>
  <si>
    <r>
      <rPr>
        <b/>
        <sz val="9"/>
        <rFont val="Tahoma"/>
        <family val="2"/>
        <charset val="238"/>
      </rPr>
      <t>Dysk zewnętrzny HDD 2,5" for Mac 4TB,</t>
    </r>
    <r>
      <rPr>
        <sz val="7"/>
        <rFont val="Tahoma"/>
        <family val="2"/>
        <charset val="238"/>
      </rPr>
      <t xml:space="preserve">          Rodzaj dysku HDD ), Pojemność dysku 4 TB, Pojemność pamięci FLASH 4 TB
Interfejs  3.1  Dodatkowe funkcje 256-bitowe szyfrowanie danych w standardzie, AES, Gwarancja 36 m-cy</t>
    </r>
  </si>
  <si>
    <r>
      <rPr>
        <b/>
        <sz val="9"/>
        <rFont val="Tahoma"/>
        <family val="2"/>
        <charset val="238"/>
      </rPr>
      <t>Dysk zewnętrzny 3,5" HDD 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(Format szerokości: 3,5 cala, prędkość obrotowa dysku wewnętrznego: 5400 rpm;  USB 3.0; w zestawie: kabel USB 3.0,  gwarancja: 36 miesięcy) </t>
    </r>
  </si>
  <si>
    <r>
      <t xml:space="preserve">Power Bank, 10000mAh, black, </t>
    </r>
    <r>
      <rPr>
        <sz val="7"/>
        <rFont val="Tahoma"/>
        <family val="2"/>
        <charset val="238"/>
      </rPr>
      <t>Pojemność baterii 10000 mAh,Typ złącza Micro USB
Napięcie wyjściowe • 5 V DC • Natężenie wyjściowe • 2A,Kolor Czarny, , bateria litowo-polimerowa</t>
    </r>
  </si>
  <si>
    <r>
      <rPr>
        <b/>
        <sz val="9"/>
        <rFont val="Tahoma"/>
        <family val="2"/>
        <charset val="238"/>
      </rPr>
      <t>Power Bank, 20000mAh, LED, black,</t>
    </r>
    <r>
      <rPr>
        <sz val="7"/>
        <rFont val="Tahoma"/>
        <family val="2"/>
        <charset val="238"/>
      </rPr>
      <t xml:space="preserve">           Pojemność baterii 20000 mAh, Typ złącza: USB-A 1: DC 5 V/3 A; 9 V/2 A; 12 V/1,5 A; 18 W maks.. USB-A 2: DC 5 V/3 A, 15 W maks. USB-C: DC 5 V/3 A; 9 V/2 A; 12 V/1,5 A; 18 W maks. USB-C + USB-A 1+2: DC 5 V/3 A, 15 W maks., Napięcie wyjściowe 5 V DC, Natężenie wyjściowe 2,1;  Typ baterii Akumulator litowo-polimerowy; Technologia szybkiego ładowania: Qualcomm QC 3.0 / USB PD 3.0; A Dodatkowe funkcje power banku  Wyświetlacz cyfrowy,, Kolor Czarny, Szerokość 78 mm, Wymiary  Akcesoria: Kabel usb-c, podręcznik użytkownika, Gwarancja 12 miesięcy</t>
    </r>
  </si>
  <si>
    <r>
      <rPr>
        <b/>
        <sz val="9"/>
        <rFont val="Tahoma"/>
        <family val="2"/>
        <charset val="238"/>
      </rPr>
      <t>Pamięć przenośna 64GB USB 3type C 3,2 Gen 1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gwarancja: 60 miesięcy)</t>
    </r>
  </si>
  <si>
    <r>
      <rPr>
        <b/>
        <sz val="9"/>
        <rFont val="Tahoma"/>
        <family val="2"/>
        <charset val="238"/>
      </rPr>
      <t xml:space="preserve">Pamięć przenośna 16GB USB 3.0 UTS3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 3.1, Odczyt min 60MB/s, zapis min 20MB/s;  Obsługiwane systemy: Windows 10, 8.1,8,7,Vista,XP,2000,MAC OS 10,5 lub nowszy,Linux 2,6 oraz wyższy;;funkcja ReadyBoost wspomagana;kolor czarny; gwarancja: 60 miesięcy)</t>
    </r>
  </si>
  <si>
    <r>
      <rPr>
        <b/>
        <sz val="9"/>
        <rFont val="Tahoma"/>
        <family val="2"/>
        <charset val="238"/>
      </rPr>
      <t xml:space="preserve">Pamięć przenośna 32GB USB 3.2;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(obudowa metalowa; Pojemność: 32 GB; Interfejs: USB 3.2 Gen 1 (wsteczna zgodność z USB 2.0); Prędkość odczytu : min 100 MB/s; Prędkość zapisu :min  15 MB/s gwarancja 60 miesięcy); </t>
    </r>
    <r>
      <rPr>
        <sz val="9"/>
        <rFont val="Tahoma"/>
        <family val="2"/>
        <charset val="238"/>
      </rPr>
      <t xml:space="preserve"> </t>
    </r>
    <r>
      <rPr>
        <sz val="7"/>
        <rFont val="Tahoma"/>
        <family val="2"/>
        <charset val="238"/>
      </rPr>
      <t>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</si>
  <si>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 xml:space="preserve">Pamięć przenośna 64GB USB 3.1 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Pojemność: 64 GB; Interfejs: USB 3.2 Gen 1 (wsteczna zgodność z USB 2.0); Prędkość odczytu : min 100 MB/s; Prędkość zapisu: min 15 MB/s gwarancja 60 miesięcy); ; 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</si>
  <si>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>Pamięć przenośna 128GB USB 3.2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128 GB; Interfejs: USB 3.2 Gen 1 (wsteczna zgodność z USB 2.0); Prędkość odczytu : min 100 MB/s; Prędkość zapisu : min 15 MB/s gwarancja 60 miesięcy);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</si>
  <si>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128GB USB 3.0  </t>
    </r>
    <r>
      <rPr>
        <b/>
        <sz val="8"/>
        <rFont val="Tahoma"/>
        <family val="2"/>
        <charset val="238"/>
      </rPr>
      <t xml:space="preserve">   </t>
    </r>
    <r>
      <rPr>
        <sz val="8"/>
        <rFont val="Tahoma"/>
        <family val="2"/>
        <charset val="238"/>
      </rPr>
      <t xml:space="preserve">                 
</t>
    </r>
    <r>
      <rPr>
        <sz val="7"/>
        <rFont val="Tahoma"/>
        <family val="2"/>
        <charset val="238"/>
      </rPr>
      <t xml:space="preserve"> (wodoodporny do 200m/wstrząsoodporny do 40G; odczyt min 200MB/s, zapis min 40MB/s, ; gwarancja: 60 miesięcy</t>
    </r>
  </si>
  <si>
    <r>
      <rPr>
        <b/>
        <sz val="9"/>
        <rFont val="Tahoma"/>
        <family val="2"/>
        <charset val="238"/>
      </rPr>
      <t>Pamięć przenośna 256GB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(wodoodporny do 200m/wstrząsoodporny do 40G; odczyt  min 200MB/s, zapis min 40MB/s,  gwarancja: 60 miesięcy</t>
    </r>
  </si>
  <si>
    <r>
      <t xml:space="preserve">Pamięć przenośna 512GB USB 3.1 Gen 1
 </t>
    </r>
    <r>
      <rPr>
        <sz val="7"/>
        <rFont val="Tahoma"/>
        <family val="2"/>
        <charset val="238"/>
      </rPr>
      <t>(wodoodporny do 200m/wstrząsoodporny do 40G; odczyt min  200MB/s, zapis min 40MB/s, ; gwarancja: 60 miesięcy</t>
    </r>
  </si>
  <si>
    <r>
      <rPr>
        <b/>
        <sz val="9"/>
        <rFont val="Tahoma"/>
        <family val="2"/>
        <charset val="238"/>
      </rPr>
      <t xml:space="preserve">Dysk zewnętrzny 1TB HDD 2.5'' USB 3.0;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(prędkość obrotowa dysku wewnętrznego: 5400 rpm; bufor pamięci: 8MB;   gwarancja: 36 miesięcy, Prędkość zapisu i odczytu min 90MB/s) Zasilanie 5V DC</t>
    </r>
  </si>
  <si>
    <r>
      <rPr>
        <b/>
        <sz val="9"/>
        <rFont val="Tahoma"/>
        <family val="2"/>
        <charset val="238"/>
      </rPr>
      <t>Dysk zewnętrzny SSD 2 TB, USB3,2 Gen2 Type 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Prędkość odczytu min 550 MB/s; pojemność dysku: 2 TB; Interfejs: USB 3.2 Gen 2;  W zestawie kabel USB C;  Certyfikat IP55; gwarancja: 36 miesięcy; Kompatybilny Windows 8, Windows 8.1, Windows 10 and Mac OS 10.6+;)</t>
    </r>
  </si>
  <si>
    <r>
      <rPr>
        <b/>
        <sz val="9"/>
        <rFont val="Tahoma"/>
        <family val="2"/>
        <charset val="238"/>
      </rPr>
      <t>Karta pamięci 64GB microSDXC Canvas Select Plus100R A1 CL10 UHS-I Card + SD Adapte</t>
    </r>
    <r>
      <rPr>
        <sz val="8"/>
        <rFont val="Tahoma"/>
        <family val="2"/>
        <charset val="238"/>
      </rPr>
      <t xml:space="preserve">r,  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64 GB, Szybkość odczytu min 100 MB/s, Szybkość zapisu min 10 MB/s
, Przełącznik ochrony zapisu Tak, Odporność na wstrząsy, wibracje i promienie Rentgena Dodatkowe informacje • Napięcie: 3.3V
• Temperatury pracy: -25C do 85C
• Temperatury przechowywania: -40C do 85C
• Format: exFAT, • W zestawie: Adapter MicroSD do SD</t>
    </r>
  </si>
  <si>
    <r>
      <rPr>
        <b/>
        <sz val="9"/>
        <rFont val="Tahoma"/>
        <family val="2"/>
        <charset val="238"/>
      </rPr>
      <t>Pamięć przenośna 64GB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Odczyt (min.) 350MB/s; Zapis min 55MB/s; Pojemność: 64 GB; Interfejs: USB 3.2 Gen 1 (wsteczna zgodność z USB 2.0); Gwarancja 60 m-cy; ; Obsługiwane systemy: Windows 10, 8.1,8,7,Vista,XP,2000,MAC OS 10,5 lub nowszy,Linux 2,6 oraz wyższy;)</t>
    </r>
  </si>
  <si>
    <r>
      <t xml:space="preserve">Pamięć przenośna 512GB USB 3.2 Gen 1
</t>
    </r>
    <r>
      <rPr>
        <sz val="7"/>
        <rFont val="Tahoma"/>
        <family val="2"/>
        <charset val="238"/>
      </rPr>
      <t>(obudowa metalowa; Odczyt min 420MB/s; Zapis min  400MB/s; Pojemność: 512 GB; Interfejs: USB 3.2 Gen 1 (wsteczna zgodność z USB 2.0); Gwarancja 60 m-cy.;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</si>
  <si>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>Karta pamięci 32GB microSDHC  CL10 UHS-I Card + SD Adapter</t>
    </r>
    <r>
      <rPr>
        <sz val="8"/>
        <rFont val="Tahoma"/>
        <family val="2"/>
        <charset val="238"/>
      </rPr>
      <t>,</t>
    </r>
    <r>
      <rPr>
        <sz val="7"/>
        <rFont val="Tahoma"/>
        <family val="2"/>
        <charset val="238"/>
      </rPr>
      <t xml:space="preserve"> Typ karty pamięci Micro SecureDigital Card High-Capacity, (microSDHC), Pojemność pamięci (flash) 32 GB, Szybkość odczytu min 100 MB/s, Szybkość zapisu min 10 MB/s gwarancja 12 m-cy
  Dodatkowe informacje • Napięcie: 3.3V, wodoodporność. odporność na wstrząsy, wibracje i promienie Rentgena 
• Temperatury pracy: -25C do 85C
• Temperatury przechowywania: -40C do 85C
• Format: FAT32, • W zestawie: Adapter MicroSD do SD</t>
    </r>
  </si>
  <si>
    <r>
      <rPr>
        <b/>
        <sz val="9"/>
        <rFont val="Tahoma"/>
        <family val="2"/>
        <charset val="238"/>
      </rPr>
      <t>Karta pamięci microSDXC  64GB C10
 UHS-I 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64 GB, Szybkość odczytu min 80 MB/s, , gwarancja 12 m-cy</t>
    </r>
  </si>
  <si>
    <r>
      <rPr>
        <b/>
        <sz val="9"/>
        <rFont val="Tahoma"/>
        <family val="2"/>
        <charset val="238"/>
      </rPr>
      <t xml:space="preserve">Karta pamięci 64GB microSDXC Canvas Select A2
CL10 V30 UHS-I U3 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(microSDXC), Pojemność pamięci (flash) 64 GB, Szybkość odczytu min 170 MB/s, Szybkość zapisu min 90 MB/s
, Dodatkowe informacje • Napięcie: 3.3V
• Temperatury pracy: -25C do 85C
• Temperatury przechowywania: -40C do 85C, gwarancja 12 m-cy</t>
    </r>
  </si>
  <si>
    <r>
      <rPr>
        <b/>
        <sz val="9"/>
        <rFont val="Tahoma"/>
        <family val="2"/>
        <charset val="238"/>
      </rPr>
      <t>Karta pamięci microSDXC Canvas Select Plus 128GB 100R A1 C10 card+ADP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100 MB/s
 Przełącznik ochrony zapisu Tak, Odporna na wstrząsy, wibracje i promienie Rentgena; wodoodporna, gwarancja 12 m-cy</t>
    </r>
  </si>
  <si>
    <r>
      <rPr>
        <b/>
        <sz val="9"/>
        <rFont val="Tahoma"/>
        <family val="2"/>
        <charset val="238"/>
      </rPr>
      <t>Karta pamięci microSDXC 128GB 170/90MB/s A2 C10 V30 UHS-I U3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170 MB/s, szybkość zapisu min 90MB/s, gwarancja 12 m-cy</t>
    </r>
  </si>
  <si>
    <r>
      <rPr>
        <b/>
        <sz val="9"/>
        <rFont val="Tahoma"/>
        <family val="2"/>
        <charset val="238"/>
      </rPr>
      <t>Karta pamięci 256GB microSDXC Canvas Select 100R A1 CL10 UHS-I Card + SD Adapte</t>
    </r>
    <r>
      <rPr>
        <sz val="8"/>
        <rFont val="Tahoma"/>
        <family val="2"/>
        <charset val="238"/>
      </rPr>
      <t>r,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256 GB, Szybkość odczytu min 100 MB/s, Szybkość zapisu min 10 MB/s
 Przełącznik ochrony zapisu Tak, Dodatkowe informacje • Napięcie: 3.3V
• Temperatury pracy: -25C do 85C
• Temperatury przechowywania: -40C do 85C
• Format: exFAT, • W zestawie: Adapter MicroSD do SDZoptymalizowna do użytku z systemem Android, gwarancja 12 m-cy</t>
    </r>
  </si>
  <si>
    <r>
      <rPr>
        <b/>
        <sz val="9"/>
        <rFont val="Tahoma"/>
        <family val="2"/>
        <charset val="238"/>
      </rPr>
      <t>Karta pamięci microSDXC  256GB  UHS-I Memory zone App 100MB/s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256 GB, Szybkość odczytu min 100 MB/s
, Przełącznik ochrony zapisu Tak, gwarancja 12 m-cy</t>
    </r>
  </si>
  <si>
    <r>
      <rPr>
        <b/>
        <sz val="9"/>
        <rFont val="Tahoma"/>
        <family val="2"/>
        <charset val="238"/>
      </rPr>
      <t>Karta pamięci microSDXC  256GB  160/90 MB/s UHS-I U3 Mobile A2 V30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 xml:space="preserve">Typ karty pamięci Micro SecureDigital eXtended Capacity, (microSDXC)
Pojemność pamięci (flash) 256 GB, Szybkość odczytu min 160 MB/s szybkość zapisu min 90MB/s, gwarancja 12 m-cy
</t>
    </r>
  </si>
  <si>
    <r>
      <rPr>
        <b/>
        <sz val="9"/>
        <rFont val="Tahoma"/>
        <family val="2"/>
        <charset val="238"/>
      </rPr>
      <t>Karta pamięci microSDXC  512GB 160/90 MB/s A2 C10 V30 UHS-I U3 Mobile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512 GB, Szybkość odczytu min 160 MB/s, szybkość zapisu min 90MB/s
  Przełącznik ochrony zapisu Tak, gwarancja 12 m-cy</t>
    </r>
  </si>
  <si>
    <r>
      <rPr>
        <b/>
        <sz val="9"/>
        <rFont val="Tahoma"/>
        <family val="2"/>
        <charset val="238"/>
      </rPr>
      <t xml:space="preserve"> ładowarka samochodowa 1A microUSB,</t>
    </r>
    <r>
      <rPr>
        <sz val="7"/>
        <rFont val="Tahoma"/>
        <family val="2"/>
        <charset val="238"/>
      </rPr>
      <t xml:space="preserve"> Typ opcji do telefonu GSM ładowarka samochodowa
Kompatybilne telefony Samsung Galaxy Note, Kolor Czarny, , gwarancja 12 m-cy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</si>
  <si>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(Czytnik kart Typ złącza SecureDigital Card
Dodatkowe informacje • Z transferem danych USB3.0 SuperSpeed (5
Gb/s) • Plug and play, bez skomplikowanego procesu
instalacji
• Multi-in-one, zdolne do odczytu dowolnego typu karty pamięci
• Kompatybilny z USB2.0 / 1.1
• Nie wymaga adaptera do odczytu karty Micro SD
• Wyposażony w przejściówkę USB typu C,przełącz
między złączem USB typu A i typu C
• Zasilanie z szyny danych
• Wymagania systemowe: Windows XP / Vista / 7/8
/ 8.1 (32/64 bit), Linux, Mac OS
• Zawartość opakowania:
• 1 x USB3.0 do uniwersalnego aluminiowego czytnika kart
• 1 x przejściówka USB typu C Kolor Srebrny} gwarancja 24 miesiące</t>
    </r>
  </si>
  <si>
    <r>
      <rPr>
        <b/>
        <sz val="9"/>
        <rFont val="Tahoma"/>
        <family val="2"/>
        <charset val="238"/>
      </rPr>
      <t>Pamięć przenośna 32GB USB type-C;</t>
    </r>
    <r>
      <rPr>
        <sz val="7"/>
        <rFont val="Tahoma"/>
        <family val="2"/>
        <charset val="238"/>
      </rPr>
      <t xml:space="preserve"> Odczyt min. 100 MB/s, zapis min. 15 MB/s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gwarancja: 60 miesięcy)</t>
    </r>
  </si>
  <si>
    <r>
      <rPr>
        <b/>
        <sz val="9"/>
        <rFont val="Tahoma"/>
        <family val="2"/>
        <charset val="238"/>
      </rPr>
      <t>Pamięć przenośna 32GB USB 3.0,</t>
    </r>
    <r>
      <rPr>
        <sz val="7"/>
        <rFont val="Tahoma"/>
        <family val="2"/>
        <charset val="238"/>
      </rPr>
      <t xml:space="preserve"> Odczyt min. 100 MB/s, zapis min. 15 MB/s</t>
    </r>
    <r>
      <rPr>
        <sz val="8"/>
        <rFont val="Tahoma"/>
        <family val="2"/>
        <charset val="238"/>
      </rPr>
      <t xml:space="preserve">
wstrząso i wodoodporny do200m</t>
    </r>
    <r>
      <rPr>
        <sz val="7"/>
        <rFont val="Tahoma"/>
        <family val="2"/>
        <charset val="238"/>
      </rPr>
      <t xml:space="preserve">  gwarancja: 60 miesięcy); </t>
    </r>
  </si>
  <si>
    <r>
      <rPr>
        <b/>
        <sz val="9"/>
        <rFont val="Tahoma"/>
        <family val="2"/>
        <charset val="238"/>
      </rPr>
      <t xml:space="preserve">Pamięć przenośna 64GB USB 3.0 </t>
    </r>
    <r>
      <rPr>
        <sz val="7"/>
        <rFont val="Tahoma"/>
        <family val="2"/>
        <charset val="238"/>
      </rPr>
      <t xml:space="preserve"> (wodoodporny do 200m/wstrząsoodporny do 40G; odczyt min  200MB/s, zapis min 40MB/s, ; gwarancja: 60 miesięcy), </t>
    </r>
  </si>
  <si>
    <r>
      <rPr>
        <b/>
        <sz val="8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(obudowa metalowa; Odczyt min  420MB/s; Zapis  min 400MB/s; Pojemność: 256 GB; Interfejs: USB 3.2 Gen 1 (wsteczna zgodność z USB 2.0); Gwarancja 60 m-cy.; ; Obsługiwane systemy: Windows 10, 8.1,8,7,Vista,XP,2000,MAC OS 10,5 lub nowszy,Linux 2,6 oraz wyższy;)</t>
    </r>
  </si>
  <si>
    <t>Cena  netto 1 sztuki</t>
  </si>
  <si>
    <t>Cenna  brutto 1 sztuki</t>
  </si>
  <si>
    <r>
      <rPr>
        <b/>
        <sz val="9"/>
        <rFont val="Tahoma"/>
        <family val="2"/>
        <charset val="238"/>
      </rPr>
      <t>Pamięć przenośna 32GB USB 3.2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pamięci: USB 3.2; ; gwarancja: 60 miesięcy)Obsługiwane systemy: Windows 10, 8.1,8,7,Vista,XP,2000,MAC OS 10,5 lub nowszy,Linux 2,6 oraz wyższy; ; , gwarancja 60m-cy</t>
    </r>
  </si>
  <si>
    <r>
      <rPr>
        <b/>
        <sz val="9"/>
        <rFont val="Tahoma"/>
        <family val="2"/>
        <charset val="238"/>
      </rPr>
      <t xml:space="preserve">Pamięć przenośna 64GB USB 3.2 GEN 1  </t>
    </r>
    <r>
      <rPr>
        <b/>
        <sz val="8"/>
        <rFont val="Tahoma"/>
        <family val="2"/>
        <charset val="238"/>
      </rPr>
      <t xml:space="preserve">       </t>
    </r>
    <r>
      <rPr>
        <sz val="8"/>
        <rFont val="Tahoma"/>
        <family val="2"/>
        <charset val="238"/>
      </rPr>
      <t xml:space="preserve">             
</t>
    </r>
    <r>
      <rPr>
        <sz val="7"/>
        <rFont val="Tahoma"/>
        <family val="2"/>
        <charset val="238"/>
      </rPr>
      <t>(Interfejs pamięci: USB 3.0;  Obsługiwane systemy: Windows 10, 8.1,8,7,Vista,XP,2000,MAC OS 10,5 lub nowszy,Linux 2,6; gwarancja: 60 miesięcy)</t>
    </r>
  </si>
  <si>
    <r>
      <rPr>
        <b/>
        <sz val="9"/>
        <rFont val="Tahoma"/>
        <family val="2"/>
        <charset val="238"/>
      </rPr>
      <t xml:space="preserve">Pamięć przenośna  128GB USB 3.2, GEN 1                </t>
    </r>
    <r>
      <rPr>
        <sz val="7"/>
        <rFont val="Tahoma"/>
        <family val="2"/>
        <charset val="238"/>
      </rPr>
      <t>(Interfejs pamięci: USB 3.0; Obsługiwane systemy: Windows 10, 8.1,8,7,Vista,XP,2000,MAC OS 10,5 lub nowszy,Linux 2,6 oraz wyższy; 
gwarancja 60m-cy</t>
    </r>
  </si>
  <si>
    <r>
      <rPr>
        <b/>
        <sz val="9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pamięci: USB 3.0;Obsługiwane systemy: Windows 10, 8.1,8,7,Vista,XP,2000,MAC OS 10,5 lub nowszy,Linux 2,6 oraz wyższy;  gwarancja 60m-cy</t>
    </r>
  </si>
  <si>
    <r>
      <rPr>
        <b/>
        <sz val="9"/>
        <rFont val="Tahoma"/>
        <family val="2"/>
        <charset val="238"/>
      </rPr>
      <t xml:space="preserve">Dysk zewnetrzny SSD 2,5" , 500GB,   </t>
    </r>
    <r>
      <rPr>
        <sz val="9"/>
        <rFont val="Tahoma"/>
        <family val="2"/>
        <charset val="238"/>
      </rPr>
      <t xml:space="preserve">                                  </t>
    </r>
    <r>
      <rPr>
        <sz val="7"/>
        <rFont val="Tahoma"/>
        <family val="2"/>
        <charset val="238"/>
      </rPr>
      <t>Rodzaj dysku SSD |Solid State Disc| (FLASH memory), Format szerokości 2,5 cali, Pojemność dysku 500 GB
Pojemność pamięci FLASH 500 GB, Interfejs 10 Gb/s, Szybkość odczytu 1050 MB/s, Szybkość zapisu 1000 MB/s; Zastosowane technologie PCle, NVMe
Obsługiwane systemy, Apple OS X 10.11 El Capitan, Microsoft Windows 7 / 8.1 / 10, Apple macOS 10.12 Sierra Gwarancja  36 m-cy</t>
    </r>
  </si>
  <si>
    <r>
      <rPr>
        <b/>
        <sz val="9"/>
        <rFont val="Tahoma"/>
        <family val="2"/>
        <charset val="238"/>
      </rPr>
      <t>Dysk zewnętrzny  SSD 2,5" 1TB 440/430 MB/s</t>
    </r>
    <r>
      <rPr>
        <sz val="7"/>
        <rFont val="Tahoma"/>
        <family val="2"/>
        <charset val="238"/>
      </rPr>
      <t xml:space="preserve">  SSD | 1TB | 440/430 MB/s | USB 3.1 /USB 3.1 gen 2 | Wstrząsoodporny i wodoodporny  Interfejs 10Gb/s  Gwarancja producenta  24 m-ce</t>
    </r>
  </si>
  <si>
    <r>
      <rPr>
        <b/>
        <sz val="9"/>
        <rFont val="Tahoma"/>
        <family val="2"/>
        <charset val="238"/>
      </rPr>
      <t>Dysk zewnętrzny  SSD 2,5"1 TB 1050/1000MB/s</t>
    </r>
    <r>
      <rPr>
        <sz val="9"/>
        <rFont val="Tahoma"/>
        <family val="2"/>
        <charset val="238"/>
      </rPr>
      <t xml:space="preserve">      </t>
    </r>
    <r>
      <rPr>
        <sz val="7"/>
        <rFont val="Tahoma"/>
        <family val="2"/>
        <charset val="238"/>
      </rPr>
      <t>Połączenie z hostem USB 3.1 , Pojemność całkowita pamięci 1 TB ,, Wymagania , systemowe Android 4.4 (KitKat) lub nowszy,Apple OS X 10.11 El Capitan,Microsoft Windows 7 / 8.1 / 10,Apple MacOS X 10.12,Apple iOS 9 lub nowszy,Apple MacOS X 10.13. 256bitowe szyfrowanie danych w standardzie AES; Gwarancja producenta        24 m-ce</t>
    </r>
  </si>
  <si>
    <r>
      <rPr>
        <b/>
        <sz val="9"/>
        <rFont val="Tahoma"/>
        <family val="2"/>
        <charset val="238"/>
      </rPr>
      <t xml:space="preserve">Dysk Zewnętrzny SSD 2 TB, USB 3,1  </t>
    </r>
    <r>
      <rPr>
        <sz val="9"/>
        <rFont val="Tahoma"/>
        <family val="2"/>
        <charset val="238"/>
      </rPr>
      <t xml:space="preserve">                                                           </t>
    </r>
    <r>
      <rPr>
        <sz val="7"/>
        <rFont val="Tahoma"/>
        <family val="2"/>
        <charset val="238"/>
      </rPr>
      <t>format 2,5"; pojemność dysku 2TB; USB 3,1; ;Odczt/zapis  min 1050/1000MB/s; 256-bitowe szyfrowanie danych; Technologie Pcle, NVMe; gwarancja 36 miesięcy</t>
    </r>
  </si>
  <si>
    <r>
      <rPr>
        <b/>
        <sz val="9"/>
        <rFont val="Tahoma"/>
        <family val="2"/>
        <charset val="238"/>
      </rPr>
      <t xml:space="preserve">Dysk Zewnętrzny SSD 4 TB, USB 3,2 Gen 2  </t>
    </r>
    <r>
      <rPr>
        <sz val="9"/>
        <rFont val="Tahoma"/>
        <family val="2"/>
        <charset val="238"/>
      </rPr>
      <t xml:space="preserve">         4</t>
    </r>
    <r>
      <rPr>
        <sz val="7"/>
        <rFont val="Tahoma"/>
        <family val="2"/>
        <charset val="238"/>
      </rPr>
      <t>TB; USB 3,2  Gen 2; ;Odczt  min 540MB/s; Odporność na wibracje i upadek; Kompatybilność z Windows i Mac OS
 z Xbox One i PlayStation 4; W zestawie kabel USB-C gwarancja 36 miesięcy</t>
    </r>
  </si>
  <si>
    <r>
      <rPr>
        <b/>
        <sz val="9"/>
        <rFont val="Tahoma"/>
        <family val="2"/>
        <charset val="238"/>
      </rPr>
      <t>Dysk zewnętrzny 3,5" HDD 12TB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USB 3.2 Gen 1; w zestawie: kabel USB  Micro B oraz zasilacz sieciowy,  gwarancja: 24 miesięcy) </t>
    </r>
  </si>
  <si>
    <r>
      <rPr>
        <b/>
        <sz val="9"/>
        <rFont val="Tahoma"/>
        <family val="2"/>
        <charset val="238"/>
      </rPr>
      <t>Dysk zewnętrzny 3,5" HDD 18TB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USB 3.0 Interfejs USB 3,0 5Gb/s; Zgodność z systemem Windows i Mac; Odporny na wibracje i upadki; w zestawie: kabel USB  Micro B oraz zasilacz sieciowy,  gwarancja: 24 miesięcy) </t>
    </r>
  </si>
  <si>
    <t>Ilość</t>
  </si>
  <si>
    <t>Wartość netto</t>
  </si>
  <si>
    <t>Łączna wartość netto</t>
  </si>
  <si>
    <t>Łączna wartość brutto</t>
  </si>
  <si>
    <t>………………………………………………………………</t>
  </si>
  <si>
    <t>nazwa i adres Wykonawcy</t>
  </si>
  <si>
    <t>Podatek VAT 23%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</si>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</sst>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8"/>
      <name val="Tahoma"/>
      <family val="2"/>
      <charset val="238"/>
    </font>
    <font>
      <sz val="10"/>
      <name val="Tahoma"/>
      <family val="2"/>
      <charset val="238"/>
    </font>
    <font>
      <sz val="10"/>
      <name val="Arial CE"/>
      <charset val="238"/>
    </font>
    <font>
      <sz val="9"/>
      <name val="Tahoma"/>
      <family val="2"/>
      <charset val="238"/>
    </font>
    <font>
      <sz val="8"/>
      <name val="Tahoma"/>
      <family val="2"/>
      <charset val="238"/>
    </font>
    <font>
      <b/>
      <sz val="9"/>
      <name val="Tahoma"/>
      <family val="2"/>
      <charset val="238"/>
    </font>
    <font>
      <sz val="7"/>
      <name val="Tahoma"/>
      <family val="2"/>
      <charset val="238"/>
    </font>
    <font>
      <b/>
      <sz val="10"/>
      <name val="Arial CE"/>
      <charset val="238"/>
    </font>
    <font>
      <b/>
      <sz val="9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8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horizontal="left" vertical="center" wrapText="1"/>
    </xf>
    <xf numFmtId="0" fontId="14" fillId="3" borderId="5" xfId="1" applyFont="1" applyFill="1" applyBorder="1" applyAlignment="1">
      <alignment horizontal="left" vertical="center" wrapText="1"/>
    </xf>
    <xf numFmtId="0" fontId="13" fillId="3" borderId="5" xfId="1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7" fillId="2" borderId="2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11" fillId="3" borderId="4" xfId="1" applyFont="1" applyFill="1" applyBorder="1" applyAlignment="1">
      <alignment horizontal="left" vertical="center" wrapText="1"/>
    </xf>
    <xf numFmtId="0" fontId="15" fillId="3" borderId="4" xfId="0" applyFont="1" applyFill="1" applyBorder="1" applyAlignment="1">
      <alignment vertical="center" wrapText="1"/>
    </xf>
    <xf numFmtId="0" fontId="11" fillId="3" borderId="5" xfId="1" applyFont="1" applyFill="1" applyBorder="1" applyAlignment="1">
      <alignment horizontal="left" vertical="center" wrapText="1"/>
    </xf>
    <xf numFmtId="0" fontId="15" fillId="3" borderId="5" xfId="0" applyFont="1" applyFill="1" applyBorder="1" applyAlignment="1">
      <alignment vertical="center" wrapText="1"/>
    </xf>
    <xf numFmtId="0" fontId="10" fillId="3" borderId="5" xfId="0" applyFont="1" applyFill="1" applyBorder="1" applyAlignment="1">
      <alignment vertical="center" wrapText="1"/>
    </xf>
    <xf numFmtId="0" fontId="15" fillId="0" borderId="5" xfId="0" applyFont="1" applyBorder="1" applyAlignment="1">
      <alignment horizontal="left" vertical="center" wrapText="1"/>
    </xf>
    <xf numFmtId="0" fontId="11" fillId="3" borderId="5" xfId="0" applyFont="1" applyFill="1" applyBorder="1" applyAlignment="1">
      <alignment horizontal="left" vertical="center" wrapText="1"/>
    </xf>
    <xf numFmtId="0" fontId="15" fillId="3" borderId="5" xfId="1" applyFont="1" applyFill="1" applyBorder="1" applyAlignment="1">
      <alignment vertical="center" wrapText="1"/>
    </xf>
    <xf numFmtId="0" fontId="11" fillId="0" borderId="5" xfId="1" applyFont="1" applyBorder="1" applyAlignment="1">
      <alignment horizontal="left" vertical="center" wrapText="1"/>
    </xf>
    <xf numFmtId="0" fontId="15" fillId="0" borderId="5" xfId="1" applyFont="1" applyBorder="1" applyAlignment="1">
      <alignment vertical="center" wrapText="1"/>
    </xf>
    <xf numFmtId="164" fontId="2" fillId="3" borderId="5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4" fontId="0" fillId="0" borderId="0" xfId="0" applyNumberForma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5" fillId="3" borderId="4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4" xfId="1" applyFont="1" applyFill="1" applyBorder="1" applyAlignment="1">
      <alignment horizontal="center" vertical="center" wrapText="1"/>
    </xf>
    <xf numFmtId="44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14" fillId="3" borderId="11" xfId="1" applyFont="1" applyFill="1" applyBorder="1" applyAlignment="1">
      <alignment horizontal="left" vertical="center" wrapText="1"/>
    </xf>
    <xf numFmtId="0" fontId="11" fillId="3" borderId="11" xfId="1" applyFont="1" applyFill="1" applyBorder="1" applyAlignment="1">
      <alignment horizontal="left" vertical="center" wrapText="1"/>
    </xf>
    <xf numFmtId="0" fontId="15" fillId="3" borderId="11" xfId="1" applyFont="1" applyFill="1" applyBorder="1" applyAlignment="1">
      <alignment vertical="center" wrapText="1"/>
    </xf>
    <xf numFmtId="0" fontId="15" fillId="3" borderId="12" xfId="1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164" fontId="2" fillId="3" borderId="11" xfId="0" applyNumberFormat="1" applyFont="1" applyFill="1" applyBorder="1" applyAlignment="1">
      <alignment horizontal="right" vertical="center"/>
    </xf>
    <xf numFmtId="164" fontId="1" fillId="0" borderId="13" xfId="0" applyNumberFormat="1" applyFont="1" applyBorder="1" applyAlignment="1">
      <alignment horizontal="right" vertical="center"/>
    </xf>
    <xf numFmtId="44" fontId="0" fillId="0" borderId="12" xfId="0" applyNumberFormat="1" applyBorder="1" applyAlignment="1">
      <alignment horizontal="center" vertical="center"/>
    </xf>
    <xf numFmtId="164" fontId="3" fillId="4" borderId="2" xfId="0" applyNumberFormat="1" applyFont="1" applyFill="1" applyBorder="1"/>
    <xf numFmtId="164" fontId="3" fillId="0" borderId="2" xfId="0" applyNumberFormat="1" applyFont="1" applyBorder="1"/>
    <xf numFmtId="0" fontId="0" fillId="0" borderId="7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15" fillId="4" borderId="7" xfId="1" applyFont="1" applyFill="1" applyBorder="1" applyAlignment="1">
      <alignment horizontal="center" vertical="center" wrapText="1"/>
    </xf>
    <xf numFmtId="0" fontId="15" fillId="4" borderId="14" xfId="1" applyFont="1" applyFill="1" applyBorder="1" applyAlignment="1">
      <alignment horizontal="center" vertical="center" wrapText="1"/>
    </xf>
    <xf numFmtId="0" fontId="15" fillId="4" borderId="15" xfId="1" applyFont="1" applyFill="1" applyBorder="1" applyAlignment="1">
      <alignment horizontal="center" vertical="center" wrapText="1"/>
    </xf>
    <xf numFmtId="0" fontId="15" fillId="5" borderId="16" xfId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/>
    </xf>
    <xf numFmtId="164" fontId="0" fillId="5" borderId="17" xfId="0" applyNumberFormat="1" applyFill="1" applyBorder="1" applyAlignment="1">
      <alignment horizontal="center"/>
    </xf>
    <xf numFmtId="0" fontId="15" fillId="5" borderId="6" xfId="1" applyFont="1" applyFill="1" applyBorder="1" applyAlignment="1">
      <alignment horizontal="center" vertical="center" wrapText="1"/>
    </xf>
    <xf numFmtId="0" fontId="15" fillId="5" borderId="18" xfId="1" applyFont="1" applyFill="1" applyBorder="1" applyAlignment="1">
      <alignment horizontal="center" vertical="center" wrapText="1"/>
    </xf>
    <xf numFmtId="0" fontId="15" fillId="5" borderId="19" xfId="1" applyFont="1" applyFill="1" applyBorder="1" applyAlignment="1">
      <alignment horizontal="center" vertical="center" wrapText="1"/>
    </xf>
    <xf numFmtId="0" fontId="15" fillId="5" borderId="20" xfId="1" applyFont="1" applyFill="1" applyBorder="1" applyAlignment="1">
      <alignment horizontal="center" vertical="center" wrapText="1"/>
    </xf>
    <xf numFmtId="0" fontId="15" fillId="5" borderId="21" xfId="1" applyFont="1" applyFill="1" applyBorder="1" applyAlignment="1">
      <alignment horizontal="center" vertical="center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174625</xdr:colOff>
      <xdr:row>0</xdr:row>
      <xdr:rowOff>174625</xdr:rowOff>
    </xdr:from>
    <xdr:to>
      <xdr:col>7</xdr:col>
      <xdr:colOff>146050</xdr:colOff>
      <xdr:row>4</xdr:row>
      <xdr:rowOff>144145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" y="174625"/>
          <a:ext cx="5702300" cy="7473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view="pageBreakPreview" topLeftCell="A22" zoomScaleNormal="100" zoomScaleSheetLayoutView="100" workbookViewId="0">
      <selection activeCell="B63" sqref="B63"/>
    </sheetView>
  </sheetViews>
  <sheetFormatPr defaultRowHeight="15" x14ac:dyDescent="0.25"/>
  <cols>
    <col min="1" max="1" width="4.5703125" customWidth="1"/>
    <col min="2" max="2" width="25.140625" style="23" customWidth="1"/>
    <col min="3" max="3" width="14.85546875" customWidth="1"/>
    <col min="4" max="4" width="15.28515625" bestFit="1" customWidth="1"/>
    <col min="5" max="5" width="14" style="1" customWidth="1"/>
    <col min="6" max="6" width="6.7109375" customWidth="1"/>
    <col min="7" max="7" width="10" customWidth="1"/>
    <col min="8" max="8" width="12.5703125" style="2" customWidth="1"/>
    <col min="9" max="9" width="15" customWidth="1"/>
    <col min="10" max="10" width="11.28515625" style="37" bestFit="1" customWidth="1"/>
    <col min="11" max="11" width="11.28515625" bestFit="1" customWidth="1"/>
    <col min="255" max="255" width="4.5703125" customWidth="1"/>
    <col min="256" max="256" width="34.28515625" customWidth="1"/>
    <col min="257" max="257" width="19.28515625" customWidth="1"/>
    <col min="258" max="258" width="51.140625" customWidth="1"/>
    <col min="511" max="511" width="4.5703125" customWidth="1"/>
    <col min="512" max="512" width="34.28515625" customWidth="1"/>
    <col min="513" max="513" width="19.28515625" customWidth="1"/>
    <col min="514" max="514" width="51.140625" customWidth="1"/>
    <col min="767" max="767" width="4.5703125" customWidth="1"/>
    <col min="768" max="768" width="34.28515625" customWidth="1"/>
    <col min="769" max="769" width="19.28515625" customWidth="1"/>
    <col min="770" max="770" width="51.140625" customWidth="1"/>
    <col min="1023" max="1023" width="4.5703125" customWidth="1"/>
    <col min="1024" max="1024" width="34.28515625" customWidth="1"/>
    <col min="1025" max="1025" width="19.28515625" customWidth="1"/>
    <col min="1026" max="1026" width="51.140625" customWidth="1"/>
    <col min="1279" max="1279" width="4.5703125" customWidth="1"/>
    <col min="1280" max="1280" width="34.28515625" customWidth="1"/>
    <col min="1281" max="1281" width="19.28515625" customWidth="1"/>
    <col min="1282" max="1282" width="51.140625" customWidth="1"/>
    <col min="1535" max="1535" width="4.5703125" customWidth="1"/>
    <col min="1536" max="1536" width="34.28515625" customWidth="1"/>
    <col min="1537" max="1537" width="19.28515625" customWidth="1"/>
    <col min="1538" max="1538" width="51.140625" customWidth="1"/>
    <col min="1791" max="1791" width="4.5703125" customWidth="1"/>
    <col min="1792" max="1792" width="34.28515625" customWidth="1"/>
    <col min="1793" max="1793" width="19.28515625" customWidth="1"/>
    <col min="1794" max="1794" width="51.140625" customWidth="1"/>
    <col min="2047" max="2047" width="4.5703125" customWidth="1"/>
    <col min="2048" max="2048" width="34.28515625" customWidth="1"/>
    <col min="2049" max="2049" width="19.28515625" customWidth="1"/>
    <col min="2050" max="2050" width="51.140625" customWidth="1"/>
    <col min="2303" max="2303" width="4.5703125" customWidth="1"/>
    <col min="2304" max="2304" width="34.28515625" customWidth="1"/>
    <col min="2305" max="2305" width="19.28515625" customWidth="1"/>
    <col min="2306" max="2306" width="51.140625" customWidth="1"/>
    <col min="2559" max="2559" width="4.5703125" customWidth="1"/>
    <col min="2560" max="2560" width="34.28515625" customWidth="1"/>
    <col min="2561" max="2561" width="19.28515625" customWidth="1"/>
    <col min="2562" max="2562" width="51.140625" customWidth="1"/>
    <col min="2815" max="2815" width="4.5703125" customWidth="1"/>
    <col min="2816" max="2816" width="34.28515625" customWidth="1"/>
    <col min="2817" max="2817" width="19.28515625" customWidth="1"/>
    <col min="2818" max="2818" width="51.140625" customWidth="1"/>
    <col min="3071" max="3071" width="4.5703125" customWidth="1"/>
    <col min="3072" max="3072" width="34.28515625" customWidth="1"/>
    <col min="3073" max="3073" width="19.28515625" customWidth="1"/>
    <col min="3074" max="3074" width="51.140625" customWidth="1"/>
    <col min="3327" max="3327" width="4.5703125" customWidth="1"/>
    <col min="3328" max="3328" width="34.28515625" customWidth="1"/>
    <col min="3329" max="3329" width="19.28515625" customWidth="1"/>
    <col min="3330" max="3330" width="51.140625" customWidth="1"/>
    <col min="3583" max="3583" width="4.5703125" customWidth="1"/>
    <col min="3584" max="3584" width="34.28515625" customWidth="1"/>
    <col min="3585" max="3585" width="19.28515625" customWidth="1"/>
    <col min="3586" max="3586" width="51.140625" customWidth="1"/>
    <col min="3839" max="3839" width="4.5703125" customWidth="1"/>
    <col min="3840" max="3840" width="34.28515625" customWidth="1"/>
    <col min="3841" max="3841" width="19.28515625" customWidth="1"/>
    <col min="3842" max="3842" width="51.140625" customWidth="1"/>
    <col min="4095" max="4095" width="4.5703125" customWidth="1"/>
    <col min="4096" max="4096" width="34.28515625" customWidth="1"/>
    <col min="4097" max="4097" width="19.28515625" customWidth="1"/>
    <col min="4098" max="4098" width="51.140625" customWidth="1"/>
    <col min="4351" max="4351" width="4.5703125" customWidth="1"/>
    <col min="4352" max="4352" width="34.28515625" customWidth="1"/>
    <col min="4353" max="4353" width="19.28515625" customWidth="1"/>
    <col min="4354" max="4354" width="51.140625" customWidth="1"/>
    <col min="4607" max="4607" width="4.5703125" customWidth="1"/>
    <col min="4608" max="4608" width="34.28515625" customWidth="1"/>
    <col min="4609" max="4609" width="19.28515625" customWidth="1"/>
    <col min="4610" max="4610" width="51.140625" customWidth="1"/>
    <col min="4863" max="4863" width="4.5703125" customWidth="1"/>
    <col min="4864" max="4864" width="34.28515625" customWidth="1"/>
    <col min="4865" max="4865" width="19.28515625" customWidth="1"/>
    <col min="4866" max="4866" width="51.140625" customWidth="1"/>
    <col min="5119" max="5119" width="4.5703125" customWidth="1"/>
    <col min="5120" max="5120" width="34.28515625" customWidth="1"/>
    <col min="5121" max="5121" width="19.28515625" customWidth="1"/>
    <col min="5122" max="5122" width="51.140625" customWidth="1"/>
    <col min="5375" max="5375" width="4.5703125" customWidth="1"/>
    <col min="5376" max="5376" width="34.28515625" customWidth="1"/>
    <col min="5377" max="5377" width="19.28515625" customWidth="1"/>
    <col min="5378" max="5378" width="51.140625" customWidth="1"/>
    <col min="5631" max="5631" width="4.5703125" customWidth="1"/>
    <col min="5632" max="5632" width="34.28515625" customWidth="1"/>
    <col min="5633" max="5633" width="19.28515625" customWidth="1"/>
    <col min="5634" max="5634" width="51.140625" customWidth="1"/>
    <col min="5887" max="5887" width="4.5703125" customWidth="1"/>
    <col min="5888" max="5888" width="34.28515625" customWidth="1"/>
    <col min="5889" max="5889" width="19.28515625" customWidth="1"/>
    <col min="5890" max="5890" width="51.140625" customWidth="1"/>
    <col min="6143" max="6143" width="4.5703125" customWidth="1"/>
    <col min="6144" max="6144" width="34.28515625" customWidth="1"/>
    <col min="6145" max="6145" width="19.28515625" customWidth="1"/>
    <col min="6146" max="6146" width="51.140625" customWidth="1"/>
    <col min="6399" max="6399" width="4.5703125" customWidth="1"/>
    <col min="6400" max="6400" width="34.28515625" customWidth="1"/>
    <col min="6401" max="6401" width="19.28515625" customWidth="1"/>
    <col min="6402" max="6402" width="51.140625" customWidth="1"/>
    <col min="6655" max="6655" width="4.5703125" customWidth="1"/>
    <col min="6656" max="6656" width="34.28515625" customWidth="1"/>
    <col min="6657" max="6657" width="19.28515625" customWidth="1"/>
    <col min="6658" max="6658" width="51.140625" customWidth="1"/>
    <col min="6911" max="6911" width="4.5703125" customWidth="1"/>
    <col min="6912" max="6912" width="34.28515625" customWidth="1"/>
    <col min="6913" max="6913" width="19.28515625" customWidth="1"/>
    <col min="6914" max="6914" width="51.140625" customWidth="1"/>
    <col min="7167" max="7167" width="4.5703125" customWidth="1"/>
    <col min="7168" max="7168" width="34.28515625" customWidth="1"/>
    <col min="7169" max="7169" width="19.28515625" customWidth="1"/>
    <col min="7170" max="7170" width="51.140625" customWidth="1"/>
    <col min="7423" max="7423" width="4.5703125" customWidth="1"/>
    <col min="7424" max="7424" width="34.28515625" customWidth="1"/>
    <col min="7425" max="7425" width="19.28515625" customWidth="1"/>
    <col min="7426" max="7426" width="51.140625" customWidth="1"/>
    <col min="7679" max="7679" width="4.5703125" customWidth="1"/>
    <col min="7680" max="7680" width="34.28515625" customWidth="1"/>
    <col min="7681" max="7681" width="19.28515625" customWidth="1"/>
    <col min="7682" max="7682" width="51.140625" customWidth="1"/>
    <col min="7935" max="7935" width="4.5703125" customWidth="1"/>
    <col min="7936" max="7936" width="34.28515625" customWidth="1"/>
    <col min="7937" max="7937" width="19.28515625" customWidth="1"/>
    <col min="7938" max="7938" width="51.140625" customWidth="1"/>
    <col min="8191" max="8191" width="4.5703125" customWidth="1"/>
    <col min="8192" max="8192" width="34.28515625" customWidth="1"/>
    <col min="8193" max="8193" width="19.28515625" customWidth="1"/>
    <col min="8194" max="8194" width="51.140625" customWidth="1"/>
    <col min="8447" max="8447" width="4.5703125" customWidth="1"/>
    <col min="8448" max="8448" width="34.28515625" customWidth="1"/>
    <col min="8449" max="8449" width="19.28515625" customWidth="1"/>
    <col min="8450" max="8450" width="51.140625" customWidth="1"/>
    <col min="8703" max="8703" width="4.5703125" customWidth="1"/>
    <col min="8704" max="8704" width="34.28515625" customWidth="1"/>
    <col min="8705" max="8705" width="19.28515625" customWidth="1"/>
    <col min="8706" max="8706" width="51.140625" customWidth="1"/>
    <col min="8959" max="8959" width="4.5703125" customWidth="1"/>
    <col min="8960" max="8960" width="34.28515625" customWidth="1"/>
    <col min="8961" max="8961" width="19.28515625" customWidth="1"/>
    <col min="8962" max="8962" width="51.140625" customWidth="1"/>
    <col min="9215" max="9215" width="4.5703125" customWidth="1"/>
    <col min="9216" max="9216" width="34.28515625" customWidth="1"/>
    <col min="9217" max="9217" width="19.28515625" customWidth="1"/>
    <col min="9218" max="9218" width="51.140625" customWidth="1"/>
    <col min="9471" max="9471" width="4.5703125" customWidth="1"/>
    <col min="9472" max="9472" width="34.28515625" customWidth="1"/>
    <col min="9473" max="9473" width="19.28515625" customWidth="1"/>
    <col min="9474" max="9474" width="51.140625" customWidth="1"/>
    <col min="9727" max="9727" width="4.5703125" customWidth="1"/>
    <col min="9728" max="9728" width="34.28515625" customWidth="1"/>
    <col min="9729" max="9729" width="19.28515625" customWidth="1"/>
    <col min="9730" max="9730" width="51.140625" customWidth="1"/>
    <col min="9983" max="9983" width="4.5703125" customWidth="1"/>
    <col min="9984" max="9984" width="34.28515625" customWidth="1"/>
    <col min="9985" max="9985" width="19.28515625" customWidth="1"/>
    <col min="9986" max="9986" width="51.140625" customWidth="1"/>
    <col min="10239" max="10239" width="4.5703125" customWidth="1"/>
    <col min="10240" max="10240" width="34.28515625" customWidth="1"/>
    <col min="10241" max="10241" width="19.28515625" customWidth="1"/>
    <col min="10242" max="10242" width="51.140625" customWidth="1"/>
    <col min="10495" max="10495" width="4.5703125" customWidth="1"/>
    <col min="10496" max="10496" width="34.28515625" customWidth="1"/>
    <col min="10497" max="10497" width="19.28515625" customWidth="1"/>
    <col min="10498" max="10498" width="51.140625" customWidth="1"/>
    <col min="10751" max="10751" width="4.5703125" customWidth="1"/>
    <col min="10752" max="10752" width="34.28515625" customWidth="1"/>
    <col min="10753" max="10753" width="19.28515625" customWidth="1"/>
    <col min="10754" max="10754" width="51.140625" customWidth="1"/>
    <col min="11007" max="11007" width="4.5703125" customWidth="1"/>
    <col min="11008" max="11008" width="34.28515625" customWidth="1"/>
    <col min="11009" max="11009" width="19.28515625" customWidth="1"/>
    <col min="11010" max="11010" width="51.140625" customWidth="1"/>
    <col min="11263" max="11263" width="4.5703125" customWidth="1"/>
    <col min="11264" max="11264" width="34.28515625" customWidth="1"/>
    <col min="11265" max="11265" width="19.28515625" customWidth="1"/>
    <col min="11266" max="11266" width="51.140625" customWidth="1"/>
    <col min="11519" max="11519" width="4.5703125" customWidth="1"/>
    <col min="11520" max="11520" width="34.28515625" customWidth="1"/>
    <col min="11521" max="11521" width="19.28515625" customWidth="1"/>
    <col min="11522" max="11522" width="51.140625" customWidth="1"/>
    <col min="11775" max="11775" width="4.5703125" customWidth="1"/>
    <col min="11776" max="11776" width="34.28515625" customWidth="1"/>
    <col min="11777" max="11777" width="19.28515625" customWidth="1"/>
    <col min="11778" max="11778" width="51.140625" customWidth="1"/>
    <col min="12031" max="12031" width="4.5703125" customWidth="1"/>
    <col min="12032" max="12032" width="34.28515625" customWidth="1"/>
    <col min="12033" max="12033" width="19.28515625" customWidth="1"/>
    <col min="12034" max="12034" width="51.140625" customWidth="1"/>
    <col min="12287" max="12287" width="4.5703125" customWidth="1"/>
    <col min="12288" max="12288" width="34.28515625" customWidth="1"/>
    <col min="12289" max="12289" width="19.28515625" customWidth="1"/>
    <col min="12290" max="12290" width="51.140625" customWidth="1"/>
    <col min="12543" max="12543" width="4.5703125" customWidth="1"/>
    <col min="12544" max="12544" width="34.28515625" customWidth="1"/>
    <col min="12545" max="12545" width="19.28515625" customWidth="1"/>
    <col min="12546" max="12546" width="51.140625" customWidth="1"/>
    <col min="12799" max="12799" width="4.5703125" customWidth="1"/>
    <col min="12800" max="12800" width="34.28515625" customWidth="1"/>
    <col min="12801" max="12801" width="19.28515625" customWidth="1"/>
    <col min="12802" max="12802" width="51.140625" customWidth="1"/>
    <col min="13055" max="13055" width="4.5703125" customWidth="1"/>
    <col min="13056" max="13056" width="34.28515625" customWidth="1"/>
    <col min="13057" max="13057" width="19.28515625" customWidth="1"/>
    <col min="13058" max="13058" width="51.140625" customWidth="1"/>
    <col min="13311" max="13311" width="4.5703125" customWidth="1"/>
    <col min="13312" max="13312" width="34.28515625" customWidth="1"/>
    <col min="13313" max="13313" width="19.28515625" customWidth="1"/>
    <col min="13314" max="13314" width="51.140625" customWidth="1"/>
    <col min="13567" max="13567" width="4.5703125" customWidth="1"/>
    <col min="13568" max="13568" width="34.28515625" customWidth="1"/>
    <col min="13569" max="13569" width="19.28515625" customWidth="1"/>
    <col min="13570" max="13570" width="51.140625" customWidth="1"/>
    <col min="13823" max="13823" width="4.5703125" customWidth="1"/>
    <col min="13824" max="13824" width="34.28515625" customWidth="1"/>
    <col min="13825" max="13825" width="19.28515625" customWidth="1"/>
    <col min="13826" max="13826" width="51.140625" customWidth="1"/>
    <col min="14079" max="14079" width="4.5703125" customWidth="1"/>
    <col min="14080" max="14080" width="34.28515625" customWidth="1"/>
    <col min="14081" max="14081" width="19.28515625" customWidth="1"/>
    <col min="14082" max="14082" width="51.140625" customWidth="1"/>
    <col min="14335" max="14335" width="4.5703125" customWidth="1"/>
    <col min="14336" max="14336" width="34.28515625" customWidth="1"/>
    <col min="14337" max="14337" width="19.28515625" customWidth="1"/>
    <col min="14338" max="14338" width="51.140625" customWidth="1"/>
    <col min="14591" max="14591" width="4.5703125" customWidth="1"/>
    <col min="14592" max="14592" width="34.28515625" customWidth="1"/>
    <col min="14593" max="14593" width="19.28515625" customWidth="1"/>
    <col min="14594" max="14594" width="51.140625" customWidth="1"/>
    <col min="14847" max="14847" width="4.5703125" customWidth="1"/>
    <col min="14848" max="14848" width="34.28515625" customWidth="1"/>
    <col min="14849" max="14849" width="19.28515625" customWidth="1"/>
    <col min="14850" max="14850" width="51.140625" customWidth="1"/>
    <col min="15103" max="15103" width="4.5703125" customWidth="1"/>
    <col min="15104" max="15104" width="34.28515625" customWidth="1"/>
    <col min="15105" max="15105" width="19.28515625" customWidth="1"/>
    <col min="15106" max="15106" width="51.140625" customWidth="1"/>
    <col min="15359" max="15359" width="4.5703125" customWidth="1"/>
    <col min="15360" max="15360" width="34.28515625" customWidth="1"/>
    <col min="15361" max="15361" width="19.28515625" customWidth="1"/>
    <col min="15362" max="15362" width="51.140625" customWidth="1"/>
    <col min="15615" max="15615" width="4.5703125" customWidth="1"/>
    <col min="15616" max="15616" width="34.28515625" customWidth="1"/>
    <col min="15617" max="15617" width="19.28515625" customWidth="1"/>
    <col min="15618" max="15618" width="51.140625" customWidth="1"/>
    <col min="15871" max="15871" width="4.5703125" customWidth="1"/>
    <col min="15872" max="15872" width="34.28515625" customWidth="1"/>
    <col min="15873" max="15873" width="19.28515625" customWidth="1"/>
    <col min="15874" max="15874" width="51.140625" customWidth="1"/>
    <col min="16127" max="16127" width="4.5703125" customWidth="1"/>
    <col min="16128" max="16128" width="34.28515625" customWidth="1"/>
    <col min="16129" max="16129" width="19.28515625" customWidth="1"/>
    <col min="16130" max="16130" width="51.140625" customWidth="1"/>
  </cols>
  <sheetData>
    <row r="1" spans="1:11" x14ac:dyDescent="0.25">
      <c r="A1" s="1"/>
    </row>
    <row r="2" spans="1:11" ht="15.75" x14ac:dyDescent="0.25">
      <c r="A2" s="54"/>
      <c r="B2" s="54"/>
      <c r="C2" s="18"/>
      <c r="D2" s="18"/>
      <c r="E2" s="18"/>
      <c r="F2" s="18"/>
    </row>
    <row r="5" spans="1:11" x14ac:dyDescent="0.25">
      <c r="B5" s="24"/>
      <c r="C5" s="3"/>
      <c r="D5" s="3"/>
      <c r="E5" s="39"/>
      <c r="F5" s="3"/>
    </row>
    <row r="6" spans="1:11" x14ac:dyDescent="0.25">
      <c r="B6" s="56" t="s">
        <v>64</v>
      </c>
      <c r="C6" s="56"/>
      <c r="D6" s="4"/>
      <c r="E6" s="40"/>
      <c r="F6" s="4"/>
    </row>
    <row r="7" spans="1:11" x14ac:dyDescent="0.25">
      <c r="B7"/>
      <c r="C7" s="53" t="s">
        <v>65</v>
      </c>
    </row>
    <row r="8" spans="1:11" x14ac:dyDescent="0.25">
      <c r="A8" s="55"/>
      <c r="B8" s="55"/>
      <c r="C8" s="55" t="s">
        <v>67</v>
      </c>
      <c r="D8" s="55"/>
      <c r="E8" s="55"/>
      <c r="F8" s="19"/>
    </row>
    <row r="9" spans="1:11" ht="15.75" thickBot="1" x14ac:dyDescent="0.3"/>
    <row r="10" spans="1:11" ht="64.5" thickBot="1" x14ac:dyDescent="0.3">
      <c r="A10" s="5" t="s">
        <v>0</v>
      </c>
      <c r="B10" s="15" t="s">
        <v>3</v>
      </c>
      <c r="C10" s="6" t="s">
        <v>1</v>
      </c>
      <c r="D10" s="7" t="s">
        <v>2</v>
      </c>
      <c r="E10" s="22" t="s">
        <v>60</v>
      </c>
      <c r="F10" s="7" t="s">
        <v>6</v>
      </c>
      <c r="G10" s="17" t="s">
        <v>47</v>
      </c>
      <c r="H10" s="43" t="s">
        <v>48</v>
      </c>
      <c r="I10" s="47" t="s">
        <v>61</v>
      </c>
    </row>
    <row r="11" spans="1:11" ht="15.75" thickBot="1" x14ac:dyDescent="0.3">
      <c r="A11" s="8">
        <v>1</v>
      </c>
      <c r="B11" s="16">
        <v>2</v>
      </c>
      <c r="C11" s="8">
        <v>3</v>
      </c>
      <c r="D11" s="16">
        <v>4</v>
      </c>
      <c r="E11" s="8">
        <v>5</v>
      </c>
      <c r="F11" s="16">
        <v>6</v>
      </c>
      <c r="G11" s="16">
        <v>8</v>
      </c>
      <c r="H11" s="16">
        <v>9</v>
      </c>
      <c r="I11" s="46">
        <v>10</v>
      </c>
    </row>
    <row r="12" spans="1:11" ht="96" customHeight="1" x14ac:dyDescent="0.25">
      <c r="A12" s="20">
        <v>1</v>
      </c>
      <c r="B12" s="9" t="s">
        <v>20</v>
      </c>
      <c r="C12" s="26"/>
      <c r="D12" s="27"/>
      <c r="E12" s="48">
        <v>60</v>
      </c>
      <c r="F12" s="21" t="s">
        <v>7</v>
      </c>
      <c r="G12" s="36"/>
      <c r="H12" s="44"/>
      <c r="I12" s="52">
        <f>E12*G12</f>
        <v>0</v>
      </c>
      <c r="J12" s="38"/>
      <c r="K12" s="38"/>
    </row>
    <row r="13" spans="1:11" ht="75.75" customHeight="1" x14ac:dyDescent="0.25">
      <c r="A13" s="20">
        <v>2</v>
      </c>
      <c r="B13" s="10" t="s">
        <v>49</v>
      </c>
      <c r="C13" s="27"/>
      <c r="D13" s="27"/>
      <c r="E13" s="48">
        <v>40</v>
      </c>
      <c r="F13" s="21" t="s">
        <v>7</v>
      </c>
      <c r="G13" s="36"/>
      <c r="H13" s="45"/>
      <c r="I13" s="52">
        <f t="shared" ref="I13:I63" si="0">E13*G13</f>
        <v>0</v>
      </c>
      <c r="J13" s="38"/>
      <c r="K13" s="38"/>
    </row>
    <row r="14" spans="1:11" ht="108" x14ac:dyDescent="0.25">
      <c r="A14" s="20">
        <v>3</v>
      </c>
      <c r="B14" s="11" t="s">
        <v>21</v>
      </c>
      <c r="C14" s="28"/>
      <c r="D14" s="29"/>
      <c r="E14" s="48">
        <v>35</v>
      </c>
      <c r="F14" s="21" t="s">
        <v>7</v>
      </c>
      <c r="G14" s="36"/>
      <c r="H14" s="45"/>
      <c r="I14" s="52">
        <f t="shared" si="0"/>
        <v>0</v>
      </c>
      <c r="J14" s="38"/>
      <c r="K14" s="38"/>
    </row>
    <row r="15" spans="1:11" ht="42.75" x14ac:dyDescent="0.25">
      <c r="A15" s="20">
        <v>4</v>
      </c>
      <c r="B15" s="11" t="s">
        <v>43</v>
      </c>
      <c r="C15" s="28"/>
      <c r="D15" s="29"/>
      <c r="E15" s="48">
        <v>20</v>
      </c>
      <c r="F15" s="21" t="s">
        <v>7</v>
      </c>
      <c r="G15" s="36"/>
      <c r="H15" s="45"/>
      <c r="I15" s="52">
        <f t="shared" si="0"/>
        <v>0</v>
      </c>
      <c r="J15" s="38"/>
      <c r="K15" s="38"/>
    </row>
    <row r="16" spans="1:11" ht="52.5" x14ac:dyDescent="0.25">
      <c r="A16" s="20">
        <v>5</v>
      </c>
      <c r="B16" s="10" t="s">
        <v>44</v>
      </c>
      <c r="C16" s="28"/>
      <c r="D16" s="29"/>
      <c r="E16" s="48">
        <v>15</v>
      </c>
      <c r="F16" s="21" t="s">
        <v>7</v>
      </c>
      <c r="G16" s="36"/>
      <c r="H16" s="45"/>
      <c r="I16" s="52">
        <f t="shared" si="0"/>
        <v>0</v>
      </c>
      <c r="J16" s="38"/>
      <c r="K16" s="38"/>
    </row>
    <row r="17" spans="1:11" ht="73.5" customHeight="1" x14ac:dyDescent="0.25">
      <c r="A17" s="20">
        <v>6</v>
      </c>
      <c r="B17" s="10" t="s">
        <v>50</v>
      </c>
      <c r="C17" s="27"/>
      <c r="D17" s="27"/>
      <c r="E17" s="48">
        <v>15</v>
      </c>
      <c r="F17" s="21" t="s">
        <v>7</v>
      </c>
      <c r="G17" s="36"/>
      <c r="H17" s="45"/>
      <c r="I17" s="52">
        <f t="shared" si="0"/>
        <v>0</v>
      </c>
      <c r="J17" s="38"/>
      <c r="K17" s="38"/>
    </row>
    <row r="18" spans="1:11" ht="105.75" x14ac:dyDescent="0.25">
      <c r="A18" s="20">
        <v>7</v>
      </c>
      <c r="B18" s="11" t="s">
        <v>22</v>
      </c>
      <c r="C18" s="28"/>
      <c r="D18" s="30"/>
      <c r="E18" s="48">
        <v>55</v>
      </c>
      <c r="F18" s="21" t="s">
        <v>7</v>
      </c>
      <c r="G18" s="36"/>
      <c r="H18" s="45"/>
      <c r="I18" s="52">
        <f t="shared" si="0"/>
        <v>0</v>
      </c>
      <c r="J18" s="38"/>
      <c r="K18" s="38"/>
    </row>
    <row r="19" spans="1:11" ht="39.75" customHeight="1" x14ac:dyDescent="0.25">
      <c r="A19" s="20">
        <v>8</v>
      </c>
      <c r="B19" s="11" t="s">
        <v>19</v>
      </c>
      <c r="C19" s="28"/>
      <c r="D19" s="29"/>
      <c r="E19" s="48">
        <v>10</v>
      </c>
      <c r="F19" s="21" t="s">
        <v>7</v>
      </c>
      <c r="G19" s="36"/>
      <c r="H19" s="45"/>
      <c r="I19" s="52">
        <f t="shared" si="0"/>
        <v>0</v>
      </c>
      <c r="J19" s="38"/>
      <c r="K19" s="38"/>
    </row>
    <row r="20" spans="1:11" ht="49.5" x14ac:dyDescent="0.25">
      <c r="A20" s="20">
        <v>9</v>
      </c>
      <c r="B20" s="11" t="s">
        <v>45</v>
      </c>
      <c r="C20" s="28"/>
      <c r="D20" s="29"/>
      <c r="E20" s="48">
        <v>10</v>
      </c>
      <c r="F20" s="21" t="s">
        <v>7</v>
      </c>
      <c r="G20" s="36"/>
      <c r="H20" s="45"/>
      <c r="I20" s="52">
        <f t="shared" si="0"/>
        <v>0</v>
      </c>
      <c r="J20" s="38"/>
      <c r="K20" s="38"/>
    </row>
    <row r="21" spans="1:11" ht="94.5" x14ac:dyDescent="0.25">
      <c r="A21" s="20">
        <v>10</v>
      </c>
      <c r="B21" s="10" t="s">
        <v>30</v>
      </c>
      <c r="C21" s="28"/>
      <c r="D21" s="29"/>
      <c r="E21" s="48">
        <v>8</v>
      </c>
      <c r="F21" s="21" t="s">
        <v>7</v>
      </c>
      <c r="G21" s="36"/>
      <c r="H21" s="45"/>
      <c r="I21" s="52">
        <f t="shared" si="0"/>
        <v>0</v>
      </c>
      <c r="J21" s="38"/>
      <c r="K21" s="38"/>
    </row>
    <row r="22" spans="1:11" ht="78" x14ac:dyDescent="0.25">
      <c r="A22" s="20">
        <v>11</v>
      </c>
      <c r="B22" s="10" t="s">
        <v>8</v>
      </c>
      <c r="C22" s="28"/>
      <c r="D22" s="29"/>
      <c r="E22" s="48">
        <v>5</v>
      </c>
      <c r="F22" s="21" t="s">
        <v>7</v>
      </c>
      <c r="G22" s="36"/>
      <c r="H22" s="45"/>
      <c r="I22" s="52">
        <f t="shared" si="0"/>
        <v>0</v>
      </c>
      <c r="J22" s="38"/>
      <c r="K22" s="38"/>
    </row>
    <row r="23" spans="1:11" ht="67.5" x14ac:dyDescent="0.25">
      <c r="A23" s="20">
        <v>12</v>
      </c>
      <c r="B23" s="10" t="s">
        <v>51</v>
      </c>
      <c r="C23" s="27"/>
      <c r="D23" s="27"/>
      <c r="E23" s="48">
        <v>50</v>
      </c>
      <c r="F23" s="21" t="s">
        <v>7</v>
      </c>
      <c r="G23" s="36"/>
      <c r="H23" s="45"/>
      <c r="I23" s="52">
        <f t="shared" si="0"/>
        <v>0</v>
      </c>
      <c r="J23" s="38"/>
      <c r="K23" s="38"/>
    </row>
    <row r="24" spans="1:11" ht="101.25" customHeight="1" x14ac:dyDescent="0.25">
      <c r="A24" s="20">
        <v>13</v>
      </c>
      <c r="B24" s="11" t="s">
        <v>23</v>
      </c>
      <c r="C24" s="28"/>
      <c r="D24" s="29"/>
      <c r="E24" s="48">
        <v>20</v>
      </c>
      <c r="F24" s="21" t="s">
        <v>7</v>
      </c>
      <c r="G24" s="36"/>
      <c r="H24" s="45"/>
      <c r="I24" s="52">
        <f t="shared" si="0"/>
        <v>0</v>
      </c>
      <c r="J24" s="38"/>
      <c r="K24" s="38"/>
    </row>
    <row r="25" spans="1:11" ht="31.5" x14ac:dyDescent="0.25">
      <c r="A25" s="20">
        <v>14</v>
      </c>
      <c r="B25" s="10" t="s">
        <v>9</v>
      </c>
      <c r="C25" s="28"/>
      <c r="D25" s="29"/>
      <c r="E25" s="48">
        <v>5</v>
      </c>
      <c r="F25" s="21" t="s">
        <v>7</v>
      </c>
      <c r="G25" s="36"/>
      <c r="H25" s="45"/>
      <c r="I25" s="52">
        <f t="shared" si="0"/>
        <v>0</v>
      </c>
      <c r="J25" s="38"/>
      <c r="K25" s="38"/>
    </row>
    <row r="26" spans="1:11" ht="58.5" x14ac:dyDescent="0.25">
      <c r="A26" s="20">
        <v>15</v>
      </c>
      <c r="B26" s="10" t="s">
        <v>24</v>
      </c>
      <c r="C26" s="28"/>
      <c r="D26" s="30"/>
      <c r="E26" s="49">
        <v>5</v>
      </c>
      <c r="F26" s="21" t="s">
        <v>7</v>
      </c>
      <c r="G26" s="36"/>
      <c r="H26" s="45"/>
      <c r="I26" s="52">
        <f t="shared" si="0"/>
        <v>0</v>
      </c>
      <c r="J26" s="38"/>
      <c r="K26" s="38"/>
    </row>
    <row r="27" spans="1:11" ht="67.5" x14ac:dyDescent="0.25">
      <c r="A27" s="20">
        <v>16</v>
      </c>
      <c r="B27" s="10" t="s">
        <v>52</v>
      </c>
      <c r="C27" s="27"/>
      <c r="D27" s="27"/>
      <c r="E27" s="48">
        <v>8</v>
      </c>
      <c r="F27" s="21" t="s">
        <v>7</v>
      </c>
      <c r="G27" s="36"/>
      <c r="H27" s="45"/>
      <c r="I27" s="52">
        <f t="shared" si="0"/>
        <v>0</v>
      </c>
      <c r="J27" s="38"/>
      <c r="K27" s="38"/>
    </row>
    <row r="28" spans="1:11" ht="65.25" customHeight="1" x14ac:dyDescent="0.25">
      <c r="A28" s="20">
        <v>17</v>
      </c>
      <c r="B28" s="10" t="s">
        <v>25</v>
      </c>
      <c r="C28" s="28"/>
      <c r="D28" s="29"/>
      <c r="E28" s="48">
        <v>5</v>
      </c>
      <c r="F28" s="21" t="s">
        <v>7</v>
      </c>
      <c r="G28" s="36"/>
      <c r="H28" s="45"/>
      <c r="I28" s="52">
        <f t="shared" si="0"/>
        <v>0</v>
      </c>
      <c r="J28" s="38"/>
      <c r="K28" s="38"/>
    </row>
    <row r="29" spans="1:11" ht="123.75" customHeight="1" x14ac:dyDescent="0.25">
      <c r="A29" s="20">
        <v>18</v>
      </c>
      <c r="B29" s="10" t="s">
        <v>46</v>
      </c>
      <c r="C29" s="28"/>
      <c r="D29" s="29"/>
      <c r="E29" s="50">
        <v>5</v>
      </c>
      <c r="F29" s="21" t="s">
        <v>7</v>
      </c>
      <c r="G29" s="36"/>
      <c r="H29" s="45"/>
      <c r="I29" s="52">
        <f t="shared" si="0"/>
        <v>0</v>
      </c>
      <c r="J29" s="38"/>
      <c r="K29" s="38"/>
    </row>
    <row r="30" spans="1:11" ht="60.75" x14ac:dyDescent="0.25">
      <c r="A30" s="20">
        <v>19</v>
      </c>
      <c r="B30" s="12" t="s">
        <v>26</v>
      </c>
      <c r="C30" s="28"/>
      <c r="D30" s="29"/>
      <c r="E30" s="48">
        <v>2</v>
      </c>
      <c r="F30" s="21" t="s">
        <v>7</v>
      </c>
      <c r="G30" s="36"/>
      <c r="H30" s="45"/>
      <c r="I30" s="52">
        <f t="shared" si="0"/>
        <v>0</v>
      </c>
      <c r="J30" s="38"/>
      <c r="K30" s="38"/>
    </row>
    <row r="31" spans="1:11" ht="114" customHeight="1" x14ac:dyDescent="0.25">
      <c r="A31" s="20">
        <v>20</v>
      </c>
      <c r="B31" s="12" t="s">
        <v>31</v>
      </c>
      <c r="C31" s="28"/>
      <c r="D31" s="29"/>
      <c r="E31" s="48">
        <v>2</v>
      </c>
      <c r="F31" s="21" t="s">
        <v>7</v>
      </c>
      <c r="G31" s="36"/>
      <c r="H31" s="45"/>
      <c r="I31" s="52">
        <f t="shared" si="0"/>
        <v>0</v>
      </c>
      <c r="J31" s="38"/>
      <c r="K31" s="38"/>
    </row>
    <row r="32" spans="1:11" ht="137.25" customHeight="1" x14ac:dyDescent="0.25">
      <c r="A32" s="20">
        <v>21</v>
      </c>
      <c r="B32" s="11" t="s">
        <v>53</v>
      </c>
      <c r="C32" s="41"/>
      <c r="D32" s="41"/>
      <c r="E32" s="48">
        <v>45</v>
      </c>
      <c r="F32" s="21" t="s">
        <v>7</v>
      </c>
      <c r="G32" s="36"/>
      <c r="H32" s="45"/>
      <c r="I32" s="52">
        <f t="shared" si="0"/>
        <v>0</v>
      </c>
      <c r="J32" s="38"/>
      <c r="K32" s="38"/>
    </row>
    <row r="33" spans="1:11" ht="57.75" customHeight="1" x14ac:dyDescent="0.25">
      <c r="A33" s="20">
        <v>22</v>
      </c>
      <c r="B33" s="11" t="s">
        <v>54</v>
      </c>
      <c r="C33" s="27"/>
      <c r="D33" s="27"/>
      <c r="E33" s="48">
        <v>35</v>
      </c>
      <c r="F33" s="21" t="s">
        <v>7</v>
      </c>
      <c r="G33" s="36"/>
      <c r="H33" s="45"/>
      <c r="I33" s="52">
        <f t="shared" si="0"/>
        <v>0</v>
      </c>
      <c r="J33" s="38"/>
      <c r="K33" s="38"/>
    </row>
    <row r="34" spans="1:11" ht="118.5" customHeight="1" x14ac:dyDescent="0.25">
      <c r="A34" s="20">
        <v>23</v>
      </c>
      <c r="B34" s="11" t="s">
        <v>55</v>
      </c>
      <c r="C34" s="27"/>
      <c r="D34" s="27"/>
      <c r="E34" s="48">
        <v>15</v>
      </c>
      <c r="F34" s="21" t="s">
        <v>7</v>
      </c>
      <c r="G34" s="36"/>
      <c r="H34" s="45"/>
      <c r="I34" s="52">
        <f t="shared" si="0"/>
        <v>0</v>
      </c>
      <c r="J34" s="38"/>
      <c r="K34" s="38"/>
    </row>
    <row r="35" spans="1:11" ht="87" customHeight="1" x14ac:dyDescent="0.25">
      <c r="A35" s="20">
        <v>24</v>
      </c>
      <c r="B35" s="10" t="s">
        <v>27</v>
      </c>
      <c r="C35" s="28"/>
      <c r="D35" s="29"/>
      <c r="E35" s="48">
        <v>7</v>
      </c>
      <c r="F35" s="21" t="s">
        <v>7</v>
      </c>
      <c r="G35" s="36"/>
      <c r="H35" s="45"/>
      <c r="I35" s="52">
        <f t="shared" si="0"/>
        <v>0</v>
      </c>
      <c r="J35" s="38"/>
      <c r="K35" s="38"/>
    </row>
    <row r="36" spans="1:11" ht="114" customHeight="1" x14ac:dyDescent="0.25">
      <c r="A36" s="20">
        <v>25</v>
      </c>
      <c r="B36" s="10" t="s">
        <v>10</v>
      </c>
      <c r="C36" s="28"/>
      <c r="D36" s="29"/>
      <c r="E36" s="48">
        <v>7</v>
      </c>
      <c r="F36" s="21" t="s">
        <v>7</v>
      </c>
      <c r="G36" s="36"/>
      <c r="H36" s="45"/>
      <c r="I36" s="52">
        <f t="shared" si="0"/>
        <v>0</v>
      </c>
      <c r="J36" s="38"/>
      <c r="K36" s="38"/>
    </row>
    <row r="37" spans="1:11" ht="93" customHeight="1" x14ac:dyDescent="0.25">
      <c r="A37" s="20">
        <v>26</v>
      </c>
      <c r="B37" s="10" t="s">
        <v>28</v>
      </c>
      <c r="C37" s="28"/>
      <c r="D37" s="29"/>
      <c r="E37" s="48">
        <v>20</v>
      </c>
      <c r="F37" s="21" t="s">
        <v>7</v>
      </c>
      <c r="G37" s="36"/>
      <c r="H37" s="45"/>
      <c r="I37" s="52">
        <f t="shared" si="0"/>
        <v>0</v>
      </c>
      <c r="J37" s="38"/>
      <c r="K37" s="38"/>
    </row>
    <row r="38" spans="1:11" ht="67.5" x14ac:dyDescent="0.25">
      <c r="A38" s="20">
        <v>27</v>
      </c>
      <c r="B38" s="11" t="s">
        <v>56</v>
      </c>
      <c r="C38" s="27"/>
      <c r="D38" s="27"/>
      <c r="E38" s="48">
        <v>30</v>
      </c>
      <c r="F38" s="21" t="s">
        <v>7</v>
      </c>
      <c r="G38" s="36"/>
      <c r="H38" s="45"/>
      <c r="I38" s="52">
        <f t="shared" si="0"/>
        <v>0</v>
      </c>
      <c r="J38" s="38"/>
      <c r="K38" s="38"/>
    </row>
    <row r="39" spans="1:11" ht="93.75" customHeight="1" x14ac:dyDescent="0.25">
      <c r="A39" s="20">
        <v>28</v>
      </c>
      <c r="B39" s="11" t="s">
        <v>11</v>
      </c>
      <c r="C39" s="32"/>
      <c r="D39" s="31"/>
      <c r="E39" s="48">
        <v>40</v>
      </c>
      <c r="F39" s="21" t="s">
        <v>7</v>
      </c>
      <c r="G39" s="36"/>
      <c r="H39" s="45"/>
      <c r="I39" s="52">
        <f t="shared" si="0"/>
        <v>0</v>
      </c>
      <c r="J39" s="38"/>
      <c r="K39" s="38"/>
    </row>
    <row r="40" spans="1:11" ht="93.75" customHeight="1" x14ac:dyDescent="0.25">
      <c r="A40" s="20">
        <v>29</v>
      </c>
      <c r="B40" s="11" t="s">
        <v>57</v>
      </c>
      <c r="C40" s="33"/>
      <c r="D40" s="33"/>
      <c r="E40" s="48">
        <v>10</v>
      </c>
      <c r="F40" s="21" t="s">
        <v>7</v>
      </c>
      <c r="G40" s="36"/>
      <c r="H40" s="45"/>
      <c r="I40" s="52">
        <f t="shared" si="0"/>
        <v>0</v>
      </c>
      <c r="J40" s="38"/>
      <c r="K40" s="38"/>
    </row>
    <row r="41" spans="1:11" ht="76.5" x14ac:dyDescent="0.25">
      <c r="A41" s="20">
        <v>30</v>
      </c>
      <c r="B41" s="11" t="s">
        <v>12</v>
      </c>
      <c r="C41" s="32"/>
      <c r="D41" s="31"/>
      <c r="E41" s="48">
        <v>20</v>
      </c>
      <c r="F41" s="21" t="s">
        <v>7</v>
      </c>
      <c r="G41" s="36"/>
      <c r="H41" s="45"/>
      <c r="I41" s="52">
        <f t="shared" si="0"/>
        <v>0</v>
      </c>
      <c r="J41" s="38"/>
      <c r="K41" s="38"/>
    </row>
    <row r="42" spans="1:11" ht="52.5" customHeight="1" x14ac:dyDescent="0.25">
      <c r="A42" s="20">
        <v>31</v>
      </c>
      <c r="B42" s="11" t="s">
        <v>13</v>
      </c>
      <c r="C42" s="32"/>
      <c r="D42" s="31"/>
      <c r="E42" s="48">
        <v>10</v>
      </c>
      <c r="F42" s="21" t="s">
        <v>7</v>
      </c>
      <c r="G42" s="36"/>
      <c r="H42" s="45"/>
      <c r="I42" s="52">
        <f t="shared" si="0"/>
        <v>0</v>
      </c>
      <c r="J42" s="38"/>
      <c r="K42" s="38"/>
    </row>
    <row r="43" spans="1:11" ht="95.25" customHeight="1" x14ac:dyDescent="0.25">
      <c r="A43" s="20">
        <v>32</v>
      </c>
      <c r="B43" s="11" t="s">
        <v>14</v>
      </c>
      <c r="C43" s="32"/>
      <c r="D43" s="31"/>
      <c r="E43" s="48">
        <v>10</v>
      </c>
      <c r="F43" s="21" t="s">
        <v>7</v>
      </c>
      <c r="G43" s="36"/>
      <c r="H43" s="45"/>
      <c r="I43" s="52">
        <f t="shared" si="0"/>
        <v>0</v>
      </c>
      <c r="J43" s="38"/>
      <c r="K43" s="38"/>
    </row>
    <row r="44" spans="1:11" ht="76.5" x14ac:dyDescent="0.25">
      <c r="A44" s="20">
        <v>33</v>
      </c>
      <c r="B44" s="11" t="s">
        <v>15</v>
      </c>
      <c r="C44" s="32"/>
      <c r="D44" s="31"/>
      <c r="E44" s="48">
        <v>5</v>
      </c>
      <c r="F44" s="21" t="s">
        <v>7</v>
      </c>
      <c r="G44" s="36"/>
      <c r="H44" s="45"/>
      <c r="I44" s="52">
        <f t="shared" si="0"/>
        <v>0</v>
      </c>
      <c r="J44" s="38"/>
      <c r="K44" s="38"/>
    </row>
    <row r="45" spans="1:11" ht="58.5" x14ac:dyDescent="0.25">
      <c r="A45" s="20">
        <v>34</v>
      </c>
      <c r="B45" s="10" t="s">
        <v>16</v>
      </c>
      <c r="C45" s="28"/>
      <c r="D45" s="30"/>
      <c r="E45" s="49">
        <v>10</v>
      </c>
      <c r="F45" s="21" t="s">
        <v>7</v>
      </c>
      <c r="G45" s="36"/>
      <c r="H45" s="45"/>
      <c r="I45" s="52">
        <f t="shared" si="0"/>
        <v>0</v>
      </c>
      <c r="J45" s="38"/>
      <c r="K45" s="38"/>
    </row>
    <row r="46" spans="1:11" ht="49.5" x14ac:dyDescent="0.25">
      <c r="A46" s="20">
        <v>35</v>
      </c>
      <c r="B46" s="10" t="s">
        <v>58</v>
      </c>
      <c r="C46" s="33"/>
      <c r="D46" s="33"/>
      <c r="E46" s="49">
        <v>10</v>
      </c>
      <c r="F46" s="21" t="s">
        <v>7</v>
      </c>
      <c r="G46" s="36"/>
      <c r="H46" s="45"/>
      <c r="I46" s="52">
        <f t="shared" si="0"/>
        <v>0</v>
      </c>
      <c r="J46" s="38"/>
      <c r="K46" s="38"/>
    </row>
    <row r="47" spans="1:11" ht="76.5" x14ac:dyDescent="0.25">
      <c r="A47" s="20">
        <v>36</v>
      </c>
      <c r="B47" s="10" t="s">
        <v>59</v>
      </c>
      <c r="C47" s="33"/>
      <c r="D47" s="33"/>
      <c r="E47" s="49">
        <v>5</v>
      </c>
      <c r="F47" s="21" t="s">
        <v>7</v>
      </c>
      <c r="G47" s="36"/>
      <c r="H47" s="45"/>
      <c r="I47" s="52">
        <f t="shared" si="0"/>
        <v>0</v>
      </c>
      <c r="J47" s="38"/>
      <c r="K47" s="38"/>
    </row>
    <row r="48" spans="1:11" ht="154.5" customHeight="1" x14ac:dyDescent="0.25">
      <c r="A48" s="20">
        <v>37</v>
      </c>
      <c r="B48" s="10" t="s">
        <v>32</v>
      </c>
      <c r="C48" s="28"/>
      <c r="D48" s="29"/>
      <c r="E48" s="48">
        <v>25</v>
      </c>
      <c r="F48" s="21" t="s">
        <v>7</v>
      </c>
      <c r="G48" s="36"/>
      <c r="H48" s="45"/>
      <c r="I48" s="52">
        <f t="shared" si="0"/>
        <v>0</v>
      </c>
      <c r="J48" s="38"/>
      <c r="K48" s="38"/>
    </row>
    <row r="49" spans="1:11" ht="171" x14ac:dyDescent="0.25">
      <c r="A49" s="20">
        <v>38</v>
      </c>
      <c r="B49" s="10" t="s">
        <v>29</v>
      </c>
      <c r="C49" s="28"/>
      <c r="D49" s="29"/>
      <c r="E49" s="48">
        <v>5</v>
      </c>
      <c r="F49" s="21" t="s">
        <v>7</v>
      </c>
      <c r="G49" s="36">
        <v>37</v>
      </c>
      <c r="H49" s="45">
        <f t="shared" ref="H49:H54" si="1">G49*1.23</f>
        <v>45.51</v>
      </c>
      <c r="I49" s="52">
        <f t="shared" si="0"/>
        <v>185</v>
      </c>
      <c r="J49" s="38"/>
      <c r="K49" s="38"/>
    </row>
    <row r="50" spans="1:11" ht="90" x14ac:dyDescent="0.25">
      <c r="A50" s="20">
        <v>39</v>
      </c>
      <c r="B50" s="10" t="s">
        <v>33</v>
      </c>
      <c r="C50" s="28"/>
      <c r="D50" s="29"/>
      <c r="E50" s="48">
        <v>5</v>
      </c>
      <c r="F50" s="21" t="s">
        <v>7</v>
      </c>
      <c r="G50" s="36">
        <v>37</v>
      </c>
      <c r="H50" s="45">
        <f t="shared" si="1"/>
        <v>45.51</v>
      </c>
      <c r="I50" s="52">
        <f t="shared" si="0"/>
        <v>185</v>
      </c>
      <c r="J50" s="38"/>
      <c r="K50" s="38"/>
    </row>
    <row r="51" spans="1:11" ht="135" x14ac:dyDescent="0.25">
      <c r="A51" s="20">
        <v>40</v>
      </c>
      <c r="B51" s="10" t="s">
        <v>34</v>
      </c>
      <c r="C51" s="28"/>
      <c r="D51" s="29"/>
      <c r="E51" s="48">
        <v>5</v>
      </c>
      <c r="F51" s="21" t="s">
        <v>7</v>
      </c>
      <c r="G51" s="36">
        <v>117</v>
      </c>
      <c r="H51" s="45">
        <f t="shared" si="1"/>
        <v>143.91</v>
      </c>
      <c r="I51" s="52">
        <f t="shared" si="0"/>
        <v>585</v>
      </c>
      <c r="J51" s="38"/>
      <c r="K51" s="38"/>
    </row>
    <row r="52" spans="1:11" ht="105.75" x14ac:dyDescent="0.25">
      <c r="A52" s="20">
        <v>41</v>
      </c>
      <c r="B52" s="10" t="s">
        <v>35</v>
      </c>
      <c r="C52" s="28"/>
      <c r="D52" s="29"/>
      <c r="E52" s="48">
        <v>5</v>
      </c>
      <c r="F52" s="21" t="s">
        <v>7</v>
      </c>
      <c r="G52" s="36">
        <v>56</v>
      </c>
      <c r="H52" s="45">
        <f t="shared" si="1"/>
        <v>68.88</v>
      </c>
      <c r="I52" s="52">
        <f t="shared" si="0"/>
        <v>280</v>
      </c>
      <c r="J52" s="38"/>
      <c r="K52" s="38"/>
    </row>
    <row r="53" spans="1:11" ht="87.75" x14ac:dyDescent="0.25">
      <c r="A53" s="20">
        <v>42</v>
      </c>
      <c r="B53" s="10" t="s">
        <v>36</v>
      </c>
      <c r="C53" s="28"/>
      <c r="D53" s="29"/>
      <c r="E53" s="48">
        <v>5</v>
      </c>
      <c r="F53" s="21" t="s">
        <v>7</v>
      </c>
      <c r="G53" s="36">
        <v>143</v>
      </c>
      <c r="H53" s="45">
        <f t="shared" si="1"/>
        <v>175.89</v>
      </c>
      <c r="I53" s="52">
        <f t="shared" si="0"/>
        <v>715</v>
      </c>
      <c r="J53" s="38"/>
      <c r="K53" s="38"/>
    </row>
    <row r="54" spans="1:11" ht="165" customHeight="1" x14ac:dyDescent="0.25">
      <c r="A54" s="20">
        <v>43</v>
      </c>
      <c r="B54" s="10" t="s">
        <v>37</v>
      </c>
      <c r="C54" s="28"/>
      <c r="D54" s="29"/>
      <c r="E54" s="48">
        <v>5</v>
      </c>
      <c r="F54" s="21" t="s">
        <v>7</v>
      </c>
      <c r="G54" s="36">
        <v>112</v>
      </c>
      <c r="H54" s="45">
        <f t="shared" si="1"/>
        <v>137.76</v>
      </c>
      <c r="I54" s="52">
        <f t="shared" si="0"/>
        <v>560</v>
      </c>
      <c r="J54" s="38"/>
      <c r="K54" s="38"/>
    </row>
    <row r="55" spans="1:11" ht="99" x14ac:dyDescent="0.25">
      <c r="A55" s="20">
        <v>44</v>
      </c>
      <c r="B55" s="10" t="s">
        <v>38</v>
      </c>
      <c r="C55" s="28"/>
      <c r="D55" s="29"/>
      <c r="E55" s="48">
        <v>5</v>
      </c>
      <c r="F55" s="21" t="s">
        <v>7</v>
      </c>
      <c r="G55" s="36"/>
      <c r="H55" s="45"/>
      <c r="I55" s="52">
        <f t="shared" si="0"/>
        <v>0</v>
      </c>
      <c r="J55" s="38"/>
      <c r="K55" s="38"/>
    </row>
    <row r="56" spans="1:11" ht="98.25" customHeight="1" x14ac:dyDescent="0.25">
      <c r="A56" s="20">
        <v>45</v>
      </c>
      <c r="B56" s="10" t="s">
        <v>39</v>
      </c>
      <c r="C56" s="28"/>
      <c r="D56" s="29"/>
      <c r="E56" s="48">
        <v>5</v>
      </c>
      <c r="F56" s="21" t="s">
        <v>7</v>
      </c>
      <c r="G56" s="36"/>
      <c r="H56" s="45"/>
      <c r="I56" s="52">
        <f t="shared" si="0"/>
        <v>0</v>
      </c>
      <c r="J56" s="38"/>
      <c r="K56" s="38"/>
    </row>
    <row r="57" spans="1:11" ht="108" x14ac:dyDescent="0.25">
      <c r="A57" s="20">
        <v>46</v>
      </c>
      <c r="B57" s="10" t="s">
        <v>40</v>
      </c>
      <c r="C57" s="28"/>
      <c r="D57" s="29"/>
      <c r="E57" s="48">
        <v>5</v>
      </c>
      <c r="F57" s="21" t="s">
        <v>7</v>
      </c>
      <c r="G57" s="36"/>
      <c r="H57" s="45"/>
      <c r="I57" s="52">
        <f t="shared" si="0"/>
        <v>0</v>
      </c>
      <c r="J57" s="38"/>
      <c r="K57" s="38"/>
    </row>
    <row r="58" spans="1:11" ht="58.5" x14ac:dyDescent="0.25">
      <c r="A58" s="20">
        <v>47</v>
      </c>
      <c r="B58" s="12" t="s">
        <v>17</v>
      </c>
      <c r="C58" s="28"/>
      <c r="D58" s="30"/>
      <c r="E58" s="49">
        <v>20</v>
      </c>
      <c r="F58" s="21" t="s">
        <v>7</v>
      </c>
      <c r="G58" s="36"/>
      <c r="H58" s="45"/>
      <c r="I58" s="52">
        <f t="shared" si="0"/>
        <v>0</v>
      </c>
      <c r="J58" s="38"/>
      <c r="K58" s="38"/>
    </row>
    <row r="59" spans="1:11" ht="166.5" x14ac:dyDescent="0.25">
      <c r="A59" s="20">
        <v>48</v>
      </c>
      <c r="B59" s="10" t="s">
        <v>18</v>
      </c>
      <c r="C59" s="28"/>
      <c r="D59" s="30"/>
      <c r="E59" s="49">
        <v>30</v>
      </c>
      <c r="F59" s="21" t="s">
        <v>7</v>
      </c>
      <c r="G59" s="36"/>
      <c r="H59" s="45"/>
      <c r="I59" s="52">
        <f t="shared" si="0"/>
        <v>0</v>
      </c>
      <c r="J59" s="38"/>
      <c r="K59" s="38"/>
    </row>
    <row r="60" spans="1:11" ht="67.5" x14ac:dyDescent="0.25">
      <c r="A60" s="20">
        <v>49</v>
      </c>
      <c r="B60" s="13" t="s">
        <v>5</v>
      </c>
      <c r="C60" s="28"/>
      <c r="D60" s="33"/>
      <c r="E60" s="51">
        <v>5</v>
      </c>
      <c r="F60" s="21" t="s">
        <v>7</v>
      </c>
      <c r="G60" s="36"/>
      <c r="H60" s="45"/>
      <c r="I60" s="52">
        <f t="shared" si="0"/>
        <v>0</v>
      </c>
      <c r="J60" s="38"/>
      <c r="K60" s="38"/>
    </row>
    <row r="61" spans="1:11" ht="94.5" x14ac:dyDescent="0.25">
      <c r="A61" s="20">
        <v>50</v>
      </c>
      <c r="B61" s="14" t="s">
        <v>4</v>
      </c>
      <c r="C61" s="28"/>
      <c r="D61" s="33"/>
      <c r="E61" s="51">
        <v>3</v>
      </c>
      <c r="F61" s="21" t="s">
        <v>7</v>
      </c>
      <c r="G61" s="36"/>
      <c r="H61" s="45"/>
      <c r="I61" s="52">
        <f t="shared" si="0"/>
        <v>0</v>
      </c>
      <c r="J61" s="38"/>
      <c r="K61" s="38"/>
    </row>
    <row r="62" spans="1:11" ht="67.5" x14ac:dyDescent="0.25">
      <c r="A62" s="20">
        <v>51</v>
      </c>
      <c r="B62" s="13" t="s">
        <v>41</v>
      </c>
      <c r="C62" s="34"/>
      <c r="D62" s="35"/>
      <c r="E62" s="51">
        <v>2</v>
      </c>
      <c r="F62" s="21" t="s">
        <v>7</v>
      </c>
      <c r="G62" s="36"/>
      <c r="H62" s="45"/>
      <c r="I62" s="52">
        <f t="shared" si="0"/>
        <v>0</v>
      </c>
      <c r="J62" s="38"/>
      <c r="K62" s="38"/>
    </row>
    <row r="63" spans="1:11" ht="239.25" thickBot="1" x14ac:dyDescent="0.3">
      <c r="A63" s="20">
        <v>52</v>
      </c>
      <c r="B63" s="57" t="s">
        <v>42</v>
      </c>
      <c r="C63" s="58"/>
      <c r="D63" s="59"/>
      <c r="E63" s="60">
        <v>3</v>
      </c>
      <c r="F63" s="61" t="s">
        <v>7</v>
      </c>
      <c r="G63" s="62"/>
      <c r="H63" s="63"/>
      <c r="I63" s="64">
        <f t="shared" si="0"/>
        <v>0</v>
      </c>
      <c r="J63" s="38"/>
      <c r="K63" s="38"/>
    </row>
    <row r="64" spans="1:11" ht="15.75" thickBot="1" x14ac:dyDescent="0.3">
      <c r="A64" s="42"/>
      <c r="B64" s="70" t="s">
        <v>62</v>
      </c>
      <c r="C64" s="71"/>
      <c r="D64" s="71"/>
      <c r="E64" s="71"/>
      <c r="F64" s="71"/>
      <c r="G64" s="71"/>
      <c r="H64" s="72"/>
      <c r="I64" s="65"/>
      <c r="J64" s="38"/>
      <c r="K64" s="38"/>
    </row>
    <row r="65" spans="1:11" ht="15.75" thickBot="1" x14ac:dyDescent="0.3">
      <c r="A65" s="42"/>
      <c r="B65" s="67" t="s">
        <v>66</v>
      </c>
      <c r="C65" s="68"/>
      <c r="D65" s="68"/>
      <c r="E65" s="68"/>
      <c r="F65" s="68"/>
      <c r="G65" s="68"/>
      <c r="H65" s="69"/>
      <c r="I65" s="66"/>
      <c r="J65" s="38"/>
      <c r="K65" s="38"/>
    </row>
    <row r="66" spans="1:11" x14ac:dyDescent="0.25">
      <c r="A66" s="42"/>
      <c r="B66" s="76" t="s">
        <v>63</v>
      </c>
      <c r="C66" s="73"/>
      <c r="D66" s="73"/>
      <c r="E66" s="73"/>
      <c r="F66" s="73"/>
      <c r="G66" s="73"/>
      <c r="H66" s="77"/>
      <c r="I66" s="74"/>
      <c r="J66" s="38"/>
      <c r="K66" s="38"/>
    </row>
    <row r="67" spans="1:11" ht="15.75" thickBot="1" x14ac:dyDescent="0.3">
      <c r="B67" s="78"/>
      <c r="C67" s="79"/>
      <c r="D67" s="79"/>
      <c r="E67" s="79"/>
      <c r="F67" s="79"/>
      <c r="G67" s="79"/>
      <c r="H67" s="80"/>
      <c r="I67" s="75"/>
    </row>
    <row r="68" spans="1:11" x14ac:dyDescent="0.25">
      <c r="B68" s="25"/>
      <c r="C68" s="1"/>
      <c r="D68" s="1"/>
      <c r="F68" s="1"/>
    </row>
    <row r="69" spans="1:11" x14ac:dyDescent="0.25">
      <c r="B69" s="25"/>
      <c r="C69" s="1"/>
      <c r="D69" s="1"/>
      <c r="F69" s="1"/>
    </row>
    <row r="70" spans="1:11" x14ac:dyDescent="0.25">
      <c r="B70" s="25"/>
      <c r="C70" s="1"/>
      <c r="D70" s="1"/>
      <c r="F70" s="1"/>
    </row>
    <row r="72" spans="1:11" x14ac:dyDescent="0.25">
      <c r="B72" s="25"/>
      <c r="C72" s="1"/>
      <c r="D72" s="1"/>
      <c r="F72" s="1"/>
    </row>
  </sheetData>
  <mergeCells count="8">
    <mergeCell ref="I66:I67"/>
    <mergeCell ref="C8:E8"/>
    <mergeCell ref="A2:B2"/>
    <mergeCell ref="A8:B8"/>
    <mergeCell ref="B6:C6"/>
    <mergeCell ref="B65:H65"/>
    <mergeCell ref="B64:H64"/>
    <mergeCell ref="B66:H67"/>
  </mergeCells>
  <pageMargins left="0.7" right="0.7" top="0.75" bottom="0.75" header="0.3" footer="0.3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2023-03-06T08:57:22Z</dcterms:modified>
</cp:coreProperties>
</file>