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360" yWindow="60" windowWidth="11295" windowHeight="5580"/>
  </bookViews>
  <sheets>
    <sheet name="." sheetId="3" r:id="rId1"/>
  </sheets>
  <calcPr calcId="144525"/>
</workbook>
</file>

<file path=xl/calcChain.xml><?xml version="1.0" encoding="utf-8"?>
<calcChain xmlns="http://schemas.openxmlformats.org/spreadsheetml/2006/main">
  <c r="J18" i="3" l="1"/>
  <c r="I18" i="3"/>
  <c r="H18" i="3"/>
  <c r="J17" i="3"/>
  <c r="I17" i="3"/>
  <c r="H17" i="3"/>
  <c r="J16" i="3"/>
  <c r="I16" i="3"/>
  <c r="H16" i="3"/>
  <c r="J15" i="3"/>
  <c r="I15" i="3"/>
  <c r="H15" i="3"/>
  <c r="J14" i="3"/>
  <c r="I14" i="3"/>
  <c r="H14" i="3"/>
  <c r="J13" i="3"/>
  <c r="I13" i="3"/>
  <c r="H13" i="3"/>
  <c r="J12" i="3"/>
  <c r="I12" i="3"/>
  <c r="H12" i="3"/>
  <c r="J11" i="3"/>
  <c r="I11" i="3"/>
  <c r="H11" i="3"/>
  <c r="H7" i="3"/>
  <c r="I7" i="3"/>
  <c r="J7" i="3"/>
  <c r="H8" i="3"/>
  <c r="I8" i="3"/>
  <c r="J8" i="3"/>
  <c r="H9" i="3"/>
  <c r="I9" i="3"/>
  <c r="J9" i="3"/>
  <c r="J6" i="3"/>
  <c r="I6" i="3"/>
  <c r="H6" i="3"/>
  <c r="I19" i="3" l="1"/>
  <c r="J19" i="3"/>
</calcChain>
</file>

<file path=xl/sharedStrings.xml><?xml version="1.0" encoding="utf-8"?>
<sst xmlns="http://schemas.openxmlformats.org/spreadsheetml/2006/main" count="59" uniqueCount="48">
  <si>
    <t>Lp</t>
  </si>
  <si>
    <t>Nazwa towaru</t>
  </si>
  <si>
    <t>J.M</t>
  </si>
  <si>
    <t xml:space="preserve">VAT [%] </t>
  </si>
  <si>
    <t>Uwagi</t>
  </si>
  <si>
    <t>Pełen kod towaru</t>
  </si>
  <si>
    <t>1.</t>
  </si>
  <si>
    <t>Ilość</t>
  </si>
  <si>
    <t xml:space="preserve">  Cena jedn. netto </t>
  </si>
  <si>
    <t>Wartość netto</t>
  </si>
  <si>
    <t xml:space="preserve">  Cena jedn. brutto</t>
  </si>
  <si>
    <t xml:space="preserve">Wartość brutto </t>
  </si>
  <si>
    <t>szt.</t>
  </si>
  <si>
    <t>2.</t>
  </si>
  <si>
    <t>3.</t>
  </si>
  <si>
    <t>4.</t>
  </si>
  <si>
    <t>5.</t>
  </si>
  <si>
    <t>Ilość zaoferowanych pełnych opakowań</t>
  </si>
  <si>
    <t>Cena 1 opak. netto</t>
  </si>
  <si>
    <t>9.</t>
  </si>
  <si>
    <t>8.</t>
  </si>
  <si>
    <t>7.</t>
  </si>
  <si>
    <t>6.</t>
  </si>
  <si>
    <t>Zaoferowany asortyment musi być kompatybilny z zaoferowanym sprzętem spełniającym wymagania specyfikacji aparatu do fakowitrektomii.</t>
  </si>
  <si>
    <t>Do zabiegu zaćmy</t>
  </si>
  <si>
    <t>Do zabiegu witrektomii</t>
  </si>
  <si>
    <t>Płyn do infuzji o pojemności 500 ml</t>
  </si>
  <si>
    <t>Dren powietrzny do wymuszonej infuzji</t>
  </si>
  <si>
    <t>Jednorazowa sterylna kaseta do zabiegu zaćmy z drenami oraz igłą do fakoemulsyfikacji</t>
  </si>
  <si>
    <t>Jednorazowa sterylna silikonowa osłonka do igły do fakoemulsyfikacji</t>
  </si>
  <si>
    <t>Jednorazowa sterylna kaseta do zabiegu witrektomii wraz  z drenami, zestawem 3 trokarów, oświetlaczem</t>
  </si>
  <si>
    <t>Jednorazowy sterylny nóż do witrektomii przedniej</t>
  </si>
  <si>
    <t>Jednorazowy sterylny adapter do witrektomu przednego</t>
  </si>
  <si>
    <t>Jednorazowa sterylna końcówka do endodiatermii</t>
  </si>
  <si>
    <t>Jednorazowa sterylna kaniula z silikonowym zakończeniem o rozmiarze 23G</t>
  </si>
  <si>
    <t>Jednorazowy sterylny uniwersalny zestaw do podawania i usuwania oleju silikonowego</t>
  </si>
  <si>
    <t>10.</t>
  </si>
  <si>
    <t>11.</t>
  </si>
  <si>
    <t>Jednorazowy, sterylny oświetlacz żyrandolowy</t>
  </si>
  <si>
    <t>Jednorazowy, sterylny pojedyńczy trokar w rozmiarze 23 GA</t>
  </si>
  <si>
    <t>12.</t>
  </si>
  <si>
    <t>Zadanie 2a.  Asortyment do zabiegów zaćmy i witrektomii na 300 zabiegów na okres 12 miesięcy.</t>
  </si>
  <si>
    <t xml:space="preserve">sprawa nr  34/2023 </t>
  </si>
  <si>
    <t xml:space="preserve">kwalifikowany podpis Wykonawcy </t>
  </si>
  <si>
    <t xml:space="preserve">RAZEM  - ASORTYMENT do zabiegów  zaćmy i  witrektomii </t>
  </si>
  <si>
    <t>X</t>
  </si>
  <si>
    <t>Załącznik nr 7 do SWZ</t>
  </si>
  <si>
    <t>Tabela A -Materiały eksploatacyjne  - Asortyment do zabiegów zaćmy i witrektomii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</si>
</sst>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1"/>
      <color indexed="8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1"/>
      <color indexed="8"/>
      <name val="Arial Narrow"/>
      <family val="2"/>
      <charset val="238"/>
    </font>
    <font>
      <sz val="11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1"/>
      <color rgb="FF000000"/>
      <name val="Arial Narrow"/>
      <family val="2"/>
      <charset val="238"/>
    </font>
    <font>
      <b/>
      <sz val="14"/>
      <color theme="1"/>
      <name val="Arial Narrow"/>
      <family val="2"/>
      <charset val="238"/>
    </font>
    <font>
      <i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5">
    <xf numFmtId="0" fontId="0" fillId="0" borderId="0" xfId="0"/>
    <xf numFmtId="0" fontId="2" fillId="3" borderId="1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3" fillId="0" borderId="0" xfId="0" applyFont="1"/>
    <xf numFmtId="0" fontId="0" fillId="0" borderId="0" xfId="0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5" fillId="0" borderId="0" xfId="0" applyFont="1"/>
    <xf numFmtId="0" fontId="6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164" fontId="5" fillId="2" borderId="3" xfId="0" applyNumberFormat="1" applyFont="1" applyFill="1" applyBorder="1" applyAlignment="1">
      <alignment horizontal="center" vertical="center"/>
    </xf>
    <xf numFmtId="9" fontId="5" fillId="2" borderId="3" xfId="0" applyNumberFormat="1" applyFont="1" applyFill="1" applyBorder="1" applyAlignment="1">
      <alignment horizontal="center" vertical="center"/>
    </xf>
    <xf numFmtId="164" fontId="4" fillId="2" borderId="3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6" fillId="2" borderId="4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2" borderId="8" xfId="0" applyFont="1" applyFill="1" applyBorder="1" applyAlignment="1">
      <alignment horizontal="left" vertical="center"/>
    </xf>
    <xf numFmtId="0" fontId="7" fillId="2" borderId="8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/>
    </xf>
    <xf numFmtId="164" fontId="5" fillId="2" borderId="8" xfId="0" applyNumberFormat="1" applyFont="1" applyFill="1" applyBorder="1" applyAlignment="1">
      <alignment horizontal="center" vertical="center"/>
    </xf>
    <xf numFmtId="9" fontId="5" fillId="2" borderId="8" xfId="0" applyNumberFormat="1" applyFont="1" applyFill="1" applyBorder="1" applyAlignment="1">
      <alignment horizontal="center" vertical="center"/>
    </xf>
    <xf numFmtId="0" fontId="6" fillId="2" borderId="6" xfId="0" applyFont="1" applyFill="1" applyBorder="1" applyAlignment="1">
      <alignment vertical="center" wrapText="1"/>
    </xf>
    <xf numFmtId="0" fontId="6" fillId="2" borderId="10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7" xfId="0" applyFont="1" applyFill="1" applyBorder="1" applyAlignment="1">
      <alignment horizontal="center" vertical="center" wrapText="1"/>
    </xf>
    <xf numFmtId="164" fontId="8" fillId="2" borderId="7" xfId="0" applyNumberFormat="1" applyFont="1" applyFill="1" applyBorder="1" applyAlignment="1">
      <alignment vertical="center" wrapText="1"/>
    </xf>
    <xf numFmtId="0" fontId="6" fillId="2" borderId="0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horizontal="left" vertical="center" wrapText="1"/>
    </xf>
    <xf numFmtId="164" fontId="5" fillId="0" borderId="0" xfId="0" applyNumberFormat="1" applyFont="1"/>
    <xf numFmtId="1" fontId="6" fillId="2" borderId="3" xfId="0" applyNumberFormat="1" applyFont="1" applyFill="1" applyBorder="1" applyAlignment="1">
      <alignment horizontal="center" vertical="center" wrapText="1"/>
    </xf>
    <xf numFmtId="164" fontId="6" fillId="2" borderId="3" xfId="1" applyNumberFormat="1" applyFont="1" applyFill="1" applyBorder="1" applyAlignment="1">
      <alignment horizontal="center" vertical="center" wrapText="1"/>
    </xf>
    <xf numFmtId="164" fontId="6" fillId="2" borderId="3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vertical="center"/>
    </xf>
    <xf numFmtId="0" fontId="4" fillId="2" borderId="9" xfId="0" applyFont="1" applyFill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topLeftCell="A10" zoomScaleNormal="100" workbookViewId="0">
      <selection activeCell="B6" sqref="B6"/>
    </sheetView>
  </sheetViews>
  <sheetFormatPr defaultRowHeight="15" x14ac:dyDescent="0.25"/>
  <cols>
    <col min="1" max="1" width="5.28515625" customWidth="1"/>
    <col min="2" max="2" width="64.28515625" customWidth="1"/>
    <col min="3" max="3" width="31.140625" customWidth="1"/>
    <col min="4" max="4" width="4.42578125" bestFit="1" customWidth="1"/>
    <col min="5" max="5" width="5" bestFit="1" customWidth="1"/>
    <col min="6" max="6" width="13.7109375" customWidth="1"/>
    <col min="7" max="7" width="6" customWidth="1"/>
    <col min="8" max="8" width="18.7109375" customWidth="1"/>
    <col min="9" max="9" width="17.28515625" customWidth="1"/>
    <col min="10" max="10" width="18.85546875" customWidth="1"/>
    <col min="11" max="11" width="15.140625" customWidth="1"/>
    <col min="12" max="12" width="16" customWidth="1"/>
    <col min="13" max="13" width="11.140625" customWidth="1"/>
  </cols>
  <sheetData>
    <row r="1" spans="1:13" ht="45" customHeight="1" x14ac:dyDescent="0.25">
      <c r="B1" s="5" t="s">
        <v>42</v>
      </c>
      <c r="L1" s="44" t="s">
        <v>46</v>
      </c>
    </row>
    <row r="2" spans="1:13" ht="24" customHeight="1" x14ac:dyDescent="0.25">
      <c r="A2" s="43" t="s">
        <v>47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</row>
    <row r="3" spans="1:13" ht="27.75" customHeight="1" x14ac:dyDescent="0.25">
      <c r="A3" s="1" t="s">
        <v>41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3"/>
    </row>
    <row r="4" spans="1:13" s="10" customFormat="1" ht="63" customHeight="1" x14ac:dyDescent="0.3">
      <c r="A4" s="11" t="s">
        <v>0</v>
      </c>
      <c r="B4" s="11" t="s">
        <v>1</v>
      </c>
      <c r="C4" s="15" t="s">
        <v>5</v>
      </c>
      <c r="D4" s="11" t="s">
        <v>2</v>
      </c>
      <c r="E4" s="38" t="s">
        <v>7</v>
      </c>
      <c r="F4" s="39" t="s">
        <v>8</v>
      </c>
      <c r="G4" s="40" t="s">
        <v>3</v>
      </c>
      <c r="H4" s="40" t="s">
        <v>10</v>
      </c>
      <c r="I4" s="39" t="s">
        <v>9</v>
      </c>
      <c r="J4" s="40" t="s">
        <v>11</v>
      </c>
      <c r="K4" s="40" t="s">
        <v>17</v>
      </c>
      <c r="L4" s="40" t="s">
        <v>18</v>
      </c>
      <c r="M4" s="40" t="s">
        <v>4</v>
      </c>
    </row>
    <row r="5" spans="1:13" s="10" customFormat="1" ht="25.5" customHeight="1" x14ac:dyDescent="0.3">
      <c r="A5" s="6" t="s">
        <v>24</v>
      </c>
      <c r="B5" s="7"/>
      <c r="C5" s="8"/>
      <c r="D5" s="8"/>
      <c r="E5" s="8"/>
      <c r="F5" s="8"/>
      <c r="G5" s="8"/>
      <c r="H5" s="8"/>
      <c r="I5" s="8"/>
      <c r="J5" s="8"/>
      <c r="K5" s="8"/>
      <c r="L5" s="8"/>
      <c r="M5" s="9"/>
    </row>
    <row r="6" spans="1:13" s="10" customFormat="1" ht="52.5" customHeight="1" x14ac:dyDescent="0.3">
      <c r="A6" s="11" t="s">
        <v>6</v>
      </c>
      <c r="B6" s="12" t="s">
        <v>28</v>
      </c>
      <c r="C6" s="13"/>
      <c r="D6" s="14" t="s">
        <v>12</v>
      </c>
      <c r="E6" s="15">
        <v>300</v>
      </c>
      <c r="F6" s="16"/>
      <c r="G6" s="17"/>
      <c r="H6" s="16">
        <f>F6*(1+G6)</f>
        <v>0</v>
      </c>
      <c r="I6" s="16">
        <f>E6*F6</f>
        <v>0</v>
      </c>
      <c r="J6" s="16">
        <f>E6*F6*(1+G6)</f>
        <v>0</v>
      </c>
      <c r="K6" s="16"/>
      <c r="L6" s="16"/>
      <c r="M6" s="18"/>
    </row>
    <row r="7" spans="1:13" s="10" customFormat="1" ht="52.5" customHeight="1" x14ac:dyDescent="0.3">
      <c r="A7" s="11" t="s">
        <v>13</v>
      </c>
      <c r="B7" s="12" t="s">
        <v>29</v>
      </c>
      <c r="C7" s="13"/>
      <c r="D7" s="14" t="s">
        <v>12</v>
      </c>
      <c r="E7" s="15">
        <v>300</v>
      </c>
      <c r="F7" s="16"/>
      <c r="G7" s="17"/>
      <c r="H7" s="16">
        <f t="shared" ref="H7:H9" si="0">F7*(1+G7)</f>
        <v>0</v>
      </c>
      <c r="I7" s="16">
        <f t="shared" ref="I7:I9" si="1">E7*F7</f>
        <v>0</v>
      </c>
      <c r="J7" s="16">
        <f t="shared" ref="J7:J9" si="2">E7*F7*(1+G7)</f>
        <v>0</v>
      </c>
      <c r="K7" s="16"/>
      <c r="L7" s="16"/>
      <c r="M7" s="18"/>
    </row>
    <row r="8" spans="1:13" s="10" customFormat="1" ht="52.5" customHeight="1" x14ac:dyDescent="0.3">
      <c r="A8" s="11" t="s">
        <v>14</v>
      </c>
      <c r="B8" s="12" t="s">
        <v>26</v>
      </c>
      <c r="C8" s="13"/>
      <c r="D8" s="14" t="s">
        <v>12</v>
      </c>
      <c r="E8" s="15">
        <v>300</v>
      </c>
      <c r="F8" s="16"/>
      <c r="G8" s="17"/>
      <c r="H8" s="16">
        <f t="shared" si="0"/>
        <v>0</v>
      </c>
      <c r="I8" s="16">
        <f t="shared" si="1"/>
        <v>0</v>
      </c>
      <c r="J8" s="16">
        <f t="shared" si="2"/>
        <v>0</v>
      </c>
      <c r="K8" s="16"/>
      <c r="L8" s="16"/>
      <c r="M8" s="18"/>
    </row>
    <row r="9" spans="1:13" s="10" customFormat="1" ht="52.5" customHeight="1" x14ac:dyDescent="0.3">
      <c r="A9" s="11" t="s">
        <v>15</v>
      </c>
      <c r="B9" s="19" t="s">
        <v>27</v>
      </c>
      <c r="C9" s="19"/>
      <c r="D9" s="20" t="s">
        <v>12</v>
      </c>
      <c r="E9" s="20">
        <v>60</v>
      </c>
      <c r="F9" s="16"/>
      <c r="G9" s="17"/>
      <c r="H9" s="16">
        <f t="shared" si="0"/>
        <v>0</v>
      </c>
      <c r="I9" s="16">
        <f t="shared" si="1"/>
        <v>0</v>
      </c>
      <c r="J9" s="16">
        <f t="shared" si="2"/>
        <v>0</v>
      </c>
      <c r="K9" s="16"/>
      <c r="L9" s="16"/>
      <c r="M9" s="18"/>
    </row>
    <row r="10" spans="1:13" s="10" customFormat="1" ht="26.25" customHeight="1" x14ac:dyDescent="0.3">
      <c r="A10" s="6" t="s">
        <v>25</v>
      </c>
      <c r="B10" s="7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2"/>
    </row>
    <row r="11" spans="1:13" s="10" customFormat="1" ht="44.25" customHeight="1" x14ac:dyDescent="0.3">
      <c r="A11" s="11" t="s">
        <v>16</v>
      </c>
      <c r="B11" s="23" t="s">
        <v>30</v>
      </c>
      <c r="C11" s="13"/>
      <c r="D11" s="14" t="s">
        <v>12</v>
      </c>
      <c r="E11" s="15">
        <v>24</v>
      </c>
      <c r="F11" s="16"/>
      <c r="G11" s="17"/>
      <c r="H11" s="16">
        <f t="shared" ref="H11:H18" si="3">F11*(1+G11)</f>
        <v>0</v>
      </c>
      <c r="I11" s="16">
        <f t="shared" ref="I11:I18" si="4">E11*F11</f>
        <v>0</v>
      </c>
      <c r="J11" s="16">
        <f t="shared" ref="J11:J18" si="5">E11*F11*(1+G11)</f>
        <v>0</v>
      </c>
      <c r="K11" s="16"/>
      <c r="L11" s="16"/>
      <c r="M11" s="18"/>
    </row>
    <row r="12" spans="1:13" s="10" customFormat="1" ht="44.25" customHeight="1" x14ac:dyDescent="0.3">
      <c r="A12" s="11" t="s">
        <v>22</v>
      </c>
      <c r="B12" s="23" t="s">
        <v>31</v>
      </c>
      <c r="C12" s="13"/>
      <c r="D12" s="14" t="s">
        <v>12</v>
      </c>
      <c r="E12" s="15">
        <v>24</v>
      </c>
      <c r="F12" s="16"/>
      <c r="G12" s="17"/>
      <c r="H12" s="16">
        <f t="shared" si="3"/>
        <v>0</v>
      </c>
      <c r="I12" s="16">
        <f t="shared" si="4"/>
        <v>0</v>
      </c>
      <c r="J12" s="16">
        <f t="shared" si="5"/>
        <v>0</v>
      </c>
      <c r="K12" s="16"/>
      <c r="L12" s="16"/>
      <c r="M12" s="18"/>
    </row>
    <row r="13" spans="1:13" s="10" customFormat="1" ht="44.25" customHeight="1" x14ac:dyDescent="0.3">
      <c r="A13" s="11" t="s">
        <v>21</v>
      </c>
      <c r="B13" s="23" t="s">
        <v>32</v>
      </c>
      <c r="C13" s="13"/>
      <c r="D13" s="14" t="s">
        <v>12</v>
      </c>
      <c r="E13" s="15">
        <v>24</v>
      </c>
      <c r="F13" s="16"/>
      <c r="G13" s="17"/>
      <c r="H13" s="16">
        <f t="shared" si="3"/>
        <v>0</v>
      </c>
      <c r="I13" s="16">
        <f t="shared" si="4"/>
        <v>0</v>
      </c>
      <c r="J13" s="16">
        <f t="shared" si="5"/>
        <v>0</v>
      </c>
      <c r="K13" s="16"/>
      <c r="L13" s="16"/>
      <c r="M13" s="18"/>
    </row>
    <row r="14" spans="1:13" s="10" customFormat="1" ht="44.25" customHeight="1" x14ac:dyDescent="0.3">
      <c r="A14" s="11" t="s">
        <v>20</v>
      </c>
      <c r="B14" s="41" t="s">
        <v>33</v>
      </c>
      <c r="C14" s="13"/>
      <c r="D14" s="14" t="s">
        <v>12</v>
      </c>
      <c r="E14" s="15">
        <v>24</v>
      </c>
      <c r="F14" s="16"/>
      <c r="G14" s="17"/>
      <c r="H14" s="16">
        <f t="shared" si="3"/>
        <v>0</v>
      </c>
      <c r="I14" s="16">
        <f t="shared" si="4"/>
        <v>0</v>
      </c>
      <c r="J14" s="16">
        <f t="shared" si="5"/>
        <v>0</v>
      </c>
      <c r="K14" s="16"/>
      <c r="L14" s="16"/>
      <c r="M14" s="18"/>
    </row>
    <row r="15" spans="1:13" s="10" customFormat="1" ht="44.25" customHeight="1" x14ac:dyDescent="0.3">
      <c r="A15" s="11" t="s">
        <v>19</v>
      </c>
      <c r="B15" s="23" t="s">
        <v>34</v>
      </c>
      <c r="C15" s="13"/>
      <c r="D15" s="14" t="s">
        <v>12</v>
      </c>
      <c r="E15" s="15">
        <v>24</v>
      </c>
      <c r="F15" s="16"/>
      <c r="G15" s="17"/>
      <c r="H15" s="16">
        <f t="shared" si="3"/>
        <v>0</v>
      </c>
      <c r="I15" s="16">
        <f t="shared" si="4"/>
        <v>0</v>
      </c>
      <c r="J15" s="16">
        <f t="shared" si="5"/>
        <v>0</v>
      </c>
      <c r="K15" s="16"/>
      <c r="L15" s="16"/>
      <c r="M15" s="18"/>
    </row>
    <row r="16" spans="1:13" s="10" customFormat="1" ht="44.25" customHeight="1" x14ac:dyDescent="0.3">
      <c r="A16" s="11" t="s">
        <v>36</v>
      </c>
      <c r="B16" s="23" t="s">
        <v>35</v>
      </c>
      <c r="C16" s="13"/>
      <c r="D16" s="14" t="s">
        <v>12</v>
      </c>
      <c r="E16" s="15">
        <v>18</v>
      </c>
      <c r="F16" s="16"/>
      <c r="G16" s="17"/>
      <c r="H16" s="16">
        <f t="shared" si="3"/>
        <v>0</v>
      </c>
      <c r="I16" s="16">
        <f t="shared" si="4"/>
        <v>0</v>
      </c>
      <c r="J16" s="16">
        <f t="shared" si="5"/>
        <v>0</v>
      </c>
      <c r="K16" s="16"/>
      <c r="L16" s="16"/>
      <c r="M16" s="18"/>
    </row>
    <row r="17" spans="1:13" s="10" customFormat="1" ht="44.25" customHeight="1" x14ac:dyDescent="0.3">
      <c r="A17" s="11" t="s">
        <v>37</v>
      </c>
      <c r="B17" s="23" t="s">
        <v>38</v>
      </c>
      <c r="C17" s="13"/>
      <c r="D17" s="14" t="s">
        <v>12</v>
      </c>
      <c r="E17" s="15">
        <v>20</v>
      </c>
      <c r="F17" s="16"/>
      <c r="G17" s="17"/>
      <c r="H17" s="16">
        <f t="shared" si="3"/>
        <v>0</v>
      </c>
      <c r="I17" s="16">
        <f t="shared" si="4"/>
        <v>0</v>
      </c>
      <c r="J17" s="16">
        <f t="shared" si="5"/>
        <v>0</v>
      </c>
      <c r="K17" s="16"/>
      <c r="L17" s="16"/>
      <c r="M17" s="18"/>
    </row>
    <row r="18" spans="1:13" s="10" customFormat="1" ht="44.25" customHeight="1" thickBot="1" x14ac:dyDescent="0.35">
      <c r="A18" s="11" t="s">
        <v>40</v>
      </c>
      <c r="B18" s="24" t="s">
        <v>39</v>
      </c>
      <c r="C18" s="25"/>
      <c r="D18" s="26" t="s">
        <v>12</v>
      </c>
      <c r="E18" s="27">
        <v>18</v>
      </c>
      <c r="F18" s="28"/>
      <c r="G18" s="29"/>
      <c r="H18" s="28">
        <f t="shared" si="3"/>
        <v>0</v>
      </c>
      <c r="I18" s="28">
        <f t="shared" si="4"/>
        <v>0</v>
      </c>
      <c r="J18" s="28">
        <f t="shared" si="5"/>
        <v>0</v>
      </c>
      <c r="K18" s="16"/>
      <c r="L18" s="16"/>
      <c r="M18" s="18"/>
    </row>
    <row r="19" spans="1:13" s="10" customFormat="1" ht="39" customHeight="1" thickBot="1" x14ac:dyDescent="0.35">
      <c r="A19" s="30"/>
      <c r="B19" s="42" t="s">
        <v>44</v>
      </c>
      <c r="C19" s="31"/>
      <c r="D19" s="31"/>
      <c r="E19" s="31"/>
      <c r="F19" s="31"/>
      <c r="G19" s="32"/>
      <c r="H19" s="33" t="s">
        <v>45</v>
      </c>
      <c r="I19" s="34">
        <f>SUM(I6:I18)</f>
        <v>0</v>
      </c>
      <c r="J19" s="34">
        <f>SUM(J6:J18)</f>
        <v>0</v>
      </c>
      <c r="K19" s="21"/>
      <c r="L19" s="21"/>
      <c r="M19" s="22"/>
    </row>
    <row r="20" spans="1:13" s="10" customFormat="1" ht="21.75" customHeight="1" x14ac:dyDescent="0.3">
      <c r="A20" s="35"/>
      <c r="B20" s="36" t="s">
        <v>23</v>
      </c>
      <c r="C20" s="36"/>
      <c r="D20" s="36"/>
      <c r="E20" s="36"/>
      <c r="F20" s="36"/>
      <c r="G20" s="36"/>
      <c r="H20" s="36"/>
      <c r="I20" s="37"/>
    </row>
    <row r="22" spans="1:13" x14ac:dyDescent="0.25">
      <c r="K22" s="4" t="s">
        <v>43</v>
      </c>
    </row>
  </sheetData>
  <mergeCells count="5">
    <mergeCell ref="B20:H20"/>
    <mergeCell ref="A10:B10"/>
    <mergeCell ref="A5:B5"/>
    <mergeCell ref="A3:M3"/>
    <mergeCell ref="A2:M2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2023-03-15T15:50:02Z</dcterms:modified>
</cp:coreProperties>
</file>