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7900" windowHeight="125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G6" i="1" l="1"/>
  <c r="I6" i="1"/>
  <c r="G7" i="1"/>
  <c r="I7" i="1"/>
  <c r="G8" i="1"/>
  <c r="I8" i="1"/>
  <c r="G9" i="1"/>
  <c r="I9" i="1"/>
  <c r="G10" i="1"/>
  <c r="I10" i="1"/>
  <c r="G11" i="1"/>
  <c r="I11" i="1"/>
  <c r="G12" i="1"/>
  <c r="I12" i="1"/>
  <c r="G13" i="1"/>
  <c r="I13" i="1"/>
  <c r="G14" i="1"/>
  <c r="I14" i="1"/>
  <c r="G15" i="1"/>
  <c r="I15" i="1"/>
  <c r="G16" i="1"/>
  <c r="I16" i="1"/>
  <c r="G17" i="1"/>
  <c r="I17" i="1"/>
  <c r="G5" i="1"/>
  <c r="I5" i="1" s="1"/>
  <c r="G18" i="1" l="1"/>
  <c r="I18" i="1"/>
</calcChain>
</file>

<file path=xl/sharedStrings.xml><?xml version="1.0" encoding="utf-8"?>
<sst xmlns="http://schemas.openxmlformats.org/spreadsheetml/2006/main" count="40" uniqueCount="40">
  <si>
    <t>L.p.</t>
  </si>
  <si>
    <t>Numer katalogowy</t>
  </si>
  <si>
    <t>Nazwa</t>
  </si>
  <si>
    <t>Ilość</t>
  </si>
  <si>
    <t>Razem:</t>
  </si>
  <si>
    <t>1.</t>
  </si>
  <si>
    <t>2.</t>
  </si>
  <si>
    <t>3.</t>
  </si>
  <si>
    <t>4.</t>
  </si>
  <si>
    <t>5.</t>
  </si>
  <si>
    <t>* Zamawiający przewiduje wykonanie w ciągu 12 miesięcy - 200 zabiegów neurochirurgicznych z wykorzystaniem specyfikowanych materiałów eksploatacyjnych</t>
  </si>
  <si>
    <t>** Zaoferowany asortyment musi być kompatybilny z zaoferowanym sprzętem spełniającym wymagania specyfikacji napędu neurochirurgicznego</t>
  </si>
  <si>
    <t>Ostrze trepanu 14/11 mm</t>
  </si>
  <si>
    <t>6.</t>
  </si>
  <si>
    <t>7.</t>
  </si>
  <si>
    <t>8.</t>
  </si>
  <si>
    <t>9.</t>
  </si>
  <si>
    <t>10.</t>
  </si>
  <si>
    <t>11.</t>
  </si>
  <si>
    <t>12.</t>
  </si>
  <si>
    <t>13.</t>
  </si>
  <si>
    <t>Ostrze 2,3 x 16 mm strug spiralny</t>
  </si>
  <si>
    <t>Ostrze 2.3 x 16 mm strug stożkowy</t>
  </si>
  <si>
    <t>Ostrze TPS M 9.0 x 11.3 mm Żołędziowe precyzyjne</t>
  </si>
  <si>
    <t>Ostrze MIS16 3.0; 4.0, 5.0 mm okrągłe prezyzyjne dwukrawędziowe RIM do wyboru przez Zamawiającego</t>
  </si>
  <si>
    <t>Ostrze TPS M 7.5 x 9.4 mm  Żołędziowe precyzyjne</t>
  </si>
  <si>
    <t xml:space="preserve">Ostrze TPS M 9.0 x 11.3 mm  Żołędziowe </t>
  </si>
  <si>
    <t>Ostrze okrągłe diamentowe 2.0; 3.0; 4.0; 5.0; 6.0 mm do wyboru przez Zamawiającego</t>
  </si>
  <si>
    <t>Ostrze okrągłe diamentowe delikatne 4.0; 5.0 mm do wyboru przez Zamawiajacego</t>
  </si>
  <si>
    <t>Ostrze okrągłe 8 krawędzi falistych 7.5 mm</t>
  </si>
  <si>
    <t>Ostrze okrągłe soft touch 10 krawędzi 6.0 mm</t>
  </si>
  <si>
    <t>Ostrze okrągłe soft touch 10 krawędzi 7.0 mm</t>
  </si>
  <si>
    <t>Ostrze okrągłe precyzyjne dwukrawędziowe RIM 3.0; 4.0; 5.0 mm do wyboru przez Zamawiającego</t>
  </si>
  <si>
    <t>VAT [%]</t>
  </si>
  <si>
    <t>Wartość brutto [PLN]</t>
  </si>
  <si>
    <t>Cena jedn. netto [PLN]</t>
  </si>
  <si>
    <t>Wartość netto [PLN]</t>
  </si>
  <si>
    <t>podpis elektroniczny Wykonawcy</t>
  </si>
  <si>
    <t>Tabela A do Specyfikacji Technicznej :  Materiały eksploatacyjne do napędu neurochirurgicznego - dostawy sukcesywne przez okres 12 miesięcy* **</t>
  </si>
  <si>
    <t xml:space="preserve">Załącznik nr 7 do SWZ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</si>
</sst>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zł-415]_-;\-* #,##0.00\ [$zł-415]_-;_-* &quot;-&quot;??\ [$zł-415]_-;_-@_-"/>
  </numFmts>
  <fonts count="10">
    <font>
      <sz val="11"/>
      <color theme="1"/>
      <name val="Czcionka tekstu podstawowego"/>
      <family val="2"/>
      <charset val="238"/>
    </font>
    <font>
      <b/>
      <sz val="14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1"/>
      <color theme="1"/>
      <name val="Czcionka tekstu podstawowego"/>
      <family val="2"/>
      <charset val="238"/>
    </font>
    <font>
      <i/>
      <sz val="10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4"/>
      <color theme="1"/>
      <name val="Czcionka tekstu podstawowego"/>
      <charset val="238"/>
    </font>
    <font>
      <i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vertical="center"/>
    </xf>
    <xf numFmtId="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wrapText="1"/>
    </xf>
    <xf numFmtId="3" fontId="0" fillId="0" borderId="1" xfId="0" applyNumberFormat="1" applyFont="1" applyBorder="1" applyAlignment="1">
      <alignment horizontal="left" wrapText="1"/>
    </xf>
    <xf numFmtId="164" fontId="5" fillId="2" borderId="1" xfId="0" applyNumberFormat="1" applyFont="1" applyFill="1" applyBorder="1"/>
    <xf numFmtId="9" fontId="0" fillId="2" borderId="1" xfId="0" applyNumberFormat="1" applyFont="1" applyFill="1" applyBorder="1"/>
    <xf numFmtId="0" fontId="0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/>
    <xf numFmtId="0" fontId="1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4"/>
  <sheetViews>
    <sheetView tabSelected="1" workbookViewId="0">
      <selection activeCell="G26" sqref="G26"/>
    </sheetView>
  </sheetViews>
  <sheetFormatPr defaultRowHeight="18"/>
  <cols>
    <col min="1" max="1" width="1.125" style="1" customWidth="1"/>
    <col min="2" max="2" width="4.625" style="14" bestFit="1" customWidth="1"/>
    <col min="3" max="3" width="27.5" style="1" customWidth="1"/>
    <col min="4" max="4" width="55.125" style="1" customWidth="1"/>
    <col min="5" max="5" width="9" style="16"/>
    <col min="6" max="6" width="14.125" style="1" customWidth="1"/>
    <col min="7" max="7" width="20.125" style="1" customWidth="1"/>
    <col min="8" max="8" width="8.125" style="1" customWidth="1"/>
    <col min="9" max="9" width="21.875" style="1" customWidth="1"/>
    <col min="10" max="16384" width="9" style="1"/>
  </cols>
  <sheetData>
    <row r="1" spans="2:9">
      <c r="I1" s="21" t="s">
        <v>39</v>
      </c>
    </row>
    <row r="2" spans="2:9" ht="36.75" customHeight="1">
      <c r="B2" s="22" t="s">
        <v>38</v>
      </c>
      <c r="C2" s="22"/>
      <c r="D2" s="22"/>
      <c r="E2" s="22"/>
      <c r="F2" s="22"/>
      <c r="G2" s="22"/>
      <c r="H2" s="22"/>
      <c r="I2" s="22"/>
    </row>
    <row r="4" spans="2:9" s="2" customFormat="1" ht="32.25" customHeight="1">
      <c r="B4" s="3" t="s">
        <v>0</v>
      </c>
      <c r="C4" s="3" t="s">
        <v>1</v>
      </c>
      <c r="D4" s="3" t="s">
        <v>2</v>
      </c>
      <c r="E4" s="3" t="s">
        <v>3</v>
      </c>
      <c r="F4" s="3" t="s">
        <v>35</v>
      </c>
      <c r="G4" s="3" t="s">
        <v>36</v>
      </c>
      <c r="H4" s="3" t="s">
        <v>33</v>
      </c>
      <c r="I4" s="3" t="s">
        <v>34</v>
      </c>
    </row>
    <row r="5" spans="2:9" ht="30" customHeight="1">
      <c r="B5" s="13" t="s">
        <v>5</v>
      </c>
      <c r="C5" s="4"/>
      <c r="D5" s="5" t="s">
        <v>12</v>
      </c>
      <c r="E5" s="15">
        <v>140</v>
      </c>
      <c r="F5" s="6"/>
      <c r="G5" s="7">
        <f>SUM(E5*F5)</f>
        <v>0</v>
      </c>
      <c r="H5" s="8"/>
      <c r="I5" s="7">
        <f>SUM(G5*(1+H5))</f>
        <v>0</v>
      </c>
    </row>
    <row r="6" spans="2:9" ht="24" customHeight="1">
      <c r="B6" s="13" t="s">
        <v>6</v>
      </c>
      <c r="C6" s="4"/>
      <c r="D6" s="5" t="s">
        <v>21</v>
      </c>
      <c r="E6" s="15">
        <v>100</v>
      </c>
      <c r="F6" s="6"/>
      <c r="G6" s="7">
        <f t="shared" ref="G6:G17" si="0">SUM(E6*F6)</f>
        <v>0</v>
      </c>
      <c r="H6" s="8"/>
      <c r="I6" s="7">
        <f t="shared" ref="I6:I17" si="1">SUM(G6*(1+H6))</f>
        <v>0</v>
      </c>
    </row>
    <row r="7" spans="2:9" ht="23.25" customHeight="1">
      <c r="B7" s="13" t="s">
        <v>7</v>
      </c>
      <c r="C7" s="4"/>
      <c r="D7" s="5" t="s">
        <v>22</v>
      </c>
      <c r="E7" s="15">
        <v>100</v>
      </c>
      <c r="F7" s="6"/>
      <c r="G7" s="7">
        <f t="shared" si="0"/>
        <v>0</v>
      </c>
      <c r="H7" s="8"/>
      <c r="I7" s="7">
        <f t="shared" si="1"/>
        <v>0</v>
      </c>
    </row>
    <row r="8" spans="2:9" ht="53.25" customHeight="1">
      <c r="B8" s="13" t="s">
        <v>8</v>
      </c>
      <c r="C8" s="9"/>
      <c r="D8" s="5" t="s">
        <v>24</v>
      </c>
      <c r="E8" s="15">
        <v>20</v>
      </c>
      <c r="F8" s="6"/>
      <c r="G8" s="7">
        <f t="shared" si="0"/>
        <v>0</v>
      </c>
      <c r="H8" s="8"/>
      <c r="I8" s="7">
        <f t="shared" si="1"/>
        <v>0</v>
      </c>
    </row>
    <row r="9" spans="2:9" ht="37.5" customHeight="1">
      <c r="B9" s="13" t="s">
        <v>9</v>
      </c>
      <c r="C9" s="4"/>
      <c r="D9" s="5" t="s">
        <v>25</v>
      </c>
      <c r="E9" s="15">
        <v>20</v>
      </c>
      <c r="F9" s="6"/>
      <c r="G9" s="7">
        <f t="shared" si="0"/>
        <v>0</v>
      </c>
      <c r="H9" s="8"/>
      <c r="I9" s="7">
        <f t="shared" si="1"/>
        <v>0</v>
      </c>
    </row>
    <row r="10" spans="2:9" ht="37.5" customHeight="1">
      <c r="B10" s="13" t="s">
        <v>13</v>
      </c>
      <c r="C10" s="4"/>
      <c r="D10" s="5" t="s">
        <v>23</v>
      </c>
      <c r="E10" s="15">
        <v>20</v>
      </c>
      <c r="F10" s="6"/>
      <c r="G10" s="7">
        <f t="shared" si="0"/>
        <v>0</v>
      </c>
      <c r="H10" s="8"/>
      <c r="I10" s="7">
        <f t="shared" si="1"/>
        <v>0</v>
      </c>
    </row>
    <row r="11" spans="2:9" ht="37.5" customHeight="1">
      <c r="B11" s="13" t="s">
        <v>14</v>
      </c>
      <c r="C11" s="4"/>
      <c r="D11" s="5" t="s">
        <v>26</v>
      </c>
      <c r="E11" s="15">
        <v>20</v>
      </c>
      <c r="F11" s="6"/>
      <c r="G11" s="7">
        <f t="shared" si="0"/>
        <v>0</v>
      </c>
      <c r="H11" s="8"/>
      <c r="I11" s="7">
        <f t="shared" si="1"/>
        <v>0</v>
      </c>
    </row>
    <row r="12" spans="2:9" ht="60" customHeight="1">
      <c r="B12" s="13" t="s">
        <v>15</v>
      </c>
      <c r="C12" s="9"/>
      <c r="D12" s="5" t="s">
        <v>27</v>
      </c>
      <c r="E12" s="15">
        <v>50</v>
      </c>
      <c r="F12" s="6"/>
      <c r="G12" s="7">
        <f t="shared" si="0"/>
        <v>0</v>
      </c>
      <c r="H12" s="8"/>
      <c r="I12" s="7">
        <f t="shared" si="1"/>
        <v>0</v>
      </c>
    </row>
    <row r="13" spans="2:9" ht="37.5" customHeight="1">
      <c r="B13" s="13" t="s">
        <v>16</v>
      </c>
      <c r="C13" s="10"/>
      <c r="D13" s="5" t="s">
        <v>28</v>
      </c>
      <c r="E13" s="15">
        <v>20</v>
      </c>
      <c r="F13" s="6"/>
      <c r="G13" s="7">
        <f t="shared" si="0"/>
        <v>0</v>
      </c>
      <c r="H13" s="8"/>
      <c r="I13" s="7">
        <f t="shared" si="1"/>
        <v>0</v>
      </c>
    </row>
    <row r="14" spans="2:9" ht="37.5" customHeight="1">
      <c r="B14" s="13" t="s">
        <v>17</v>
      </c>
      <c r="C14" s="4"/>
      <c r="D14" s="5" t="s">
        <v>29</v>
      </c>
      <c r="E14" s="15">
        <v>20</v>
      </c>
      <c r="F14" s="6"/>
      <c r="G14" s="7">
        <f t="shared" si="0"/>
        <v>0</v>
      </c>
      <c r="H14" s="8"/>
      <c r="I14" s="7">
        <f t="shared" si="1"/>
        <v>0</v>
      </c>
    </row>
    <row r="15" spans="2:9" ht="48" customHeight="1">
      <c r="B15" s="13" t="s">
        <v>18</v>
      </c>
      <c r="C15" s="9"/>
      <c r="D15" s="5" t="s">
        <v>30</v>
      </c>
      <c r="E15" s="15">
        <v>60</v>
      </c>
      <c r="F15" s="6"/>
      <c r="G15" s="7">
        <f t="shared" si="0"/>
        <v>0</v>
      </c>
      <c r="H15" s="8"/>
      <c r="I15" s="7">
        <f t="shared" si="1"/>
        <v>0</v>
      </c>
    </row>
    <row r="16" spans="2:9" ht="46.5" customHeight="1">
      <c r="B16" s="13" t="s">
        <v>19</v>
      </c>
      <c r="C16" s="4"/>
      <c r="D16" s="5" t="s">
        <v>31</v>
      </c>
      <c r="E16" s="15">
        <v>20</v>
      </c>
      <c r="F16" s="6"/>
      <c r="G16" s="7">
        <f t="shared" si="0"/>
        <v>0</v>
      </c>
      <c r="H16" s="8"/>
      <c r="I16" s="7">
        <f t="shared" si="1"/>
        <v>0</v>
      </c>
    </row>
    <row r="17" spans="2:9" ht="49.5" customHeight="1">
      <c r="B17" s="13" t="s">
        <v>20</v>
      </c>
      <c r="C17" s="9"/>
      <c r="D17" s="5" t="s">
        <v>32</v>
      </c>
      <c r="E17" s="15">
        <v>50</v>
      </c>
      <c r="F17" s="6"/>
      <c r="G17" s="7">
        <f t="shared" si="0"/>
        <v>0</v>
      </c>
      <c r="H17" s="8"/>
      <c r="I17" s="7">
        <f t="shared" si="1"/>
        <v>0</v>
      </c>
    </row>
    <row r="18" spans="2:9" ht="32.25" customHeight="1">
      <c r="B18" s="25" t="s">
        <v>4</v>
      </c>
      <c r="C18" s="26"/>
      <c r="D18" s="26"/>
      <c r="E18" s="26"/>
      <c r="F18" s="27"/>
      <c r="G18" s="11">
        <f>SUM(G5:G17)</f>
        <v>0</v>
      </c>
      <c r="H18" s="12"/>
      <c r="I18" s="11">
        <f>SUM(I5:I17)</f>
        <v>0</v>
      </c>
    </row>
    <row r="19" spans="2:9" ht="8.25" customHeight="1"/>
    <row r="20" spans="2:9">
      <c r="B20" s="23" t="s">
        <v>10</v>
      </c>
      <c r="C20" s="23"/>
      <c r="D20" s="23"/>
      <c r="E20" s="23"/>
      <c r="F20" s="23"/>
      <c r="G20" s="23"/>
      <c r="H20" s="23"/>
      <c r="I20" s="23"/>
    </row>
    <row r="21" spans="2:9" ht="9" customHeight="1">
      <c r="B21" s="18"/>
      <c r="C21" s="19"/>
      <c r="D21" s="19"/>
      <c r="E21" s="20"/>
      <c r="F21" s="19"/>
      <c r="G21" s="19"/>
      <c r="H21" s="19"/>
      <c r="I21" s="19"/>
    </row>
    <row r="22" spans="2:9">
      <c r="B22" s="24" t="s">
        <v>11</v>
      </c>
      <c r="C22" s="24"/>
      <c r="D22" s="24"/>
      <c r="E22" s="24"/>
      <c r="F22" s="24"/>
      <c r="G22" s="24"/>
      <c r="H22" s="24"/>
      <c r="I22" s="24"/>
    </row>
    <row r="24" spans="2:9">
      <c r="H24" s="17" t="s">
        <v>37</v>
      </c>
    </row>
  </sheetData>
  <mergeCells count="4">
    <mergeCell ref="B18:F18"/>
    <mergeCell ref="B2:I2"/>
    <mergeCell ref="B20:I20"/>
    <mergeCell ref="B22:I22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2023-03-15T14:48:12Z</cp:lastPrinted>
  <dcterms:created xsi:type="dcterms:W3CDTF">2023-02-27T12:39:12Z</dcterms:created>
  <dcterms:modified xsi:type="dcterms:W3CDTF">2023-03-15T14:48:13Z</dcterms:modified>
</cp:coreProperties>
</file>