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20730" windowHeight="9405"/>
  </bookViews>
  <sheets>
    <sheet name="Arkusz1" sheetId="1" r:id="rId1"/>
  </sheets>
  <definedNames>
    <definedName name="_GoBack" localSheetId="0">Arkusz1!#REF!</definedName>
    <definedName name="a" localSheetId="0">Arkusz1!$A$67:$J$74</definedName>
    <definedName name="Print_Area" localSheetId="0">Arkusz1!$A$1:$K$77</definedName>
  </definedNames>
  <calcPr calcId="144525"/>
</workbook>
</file>

<file path=xl/calcChain.xml><?xml version="1.0" encoding="utf-8"?>
<calcChain xmlns="http://schemas.openxmlformats.org/spreadsheetml/2006/main">
  <c r="J55" i="1" l="1"/>
  <c r="I55" i="1"/>
  <c r="H55" i="1"/>
  <c r="J35" i="1"/>
  <c r="J51" i="1" s="1"/>
  <c r="I35" i="1"/>
  <c r="H35" i="1"/>
  <c r="J18" i="1"/>
  <c r="I18" i="1"/>
  <c r="H18" i="1"/>
  <c r="J4" i="1"/>
  <c r="I4" i="1"/>
  <c r="H4" i="1"/>
  <c r="I51" i="1" l="1"/>
  <c r="H68" i="1"/>
  <c r="J68" i="1" s="1"/>
  <c r="I68" i="1"/>
</calcChain>
</file>

<file path=xl/sharedStrings.xml><?xml version="1.0" encoding="utf-8"?>
<sst xmlns="http://schemas.openxmlformats.org/spreadsheetml/2006/main" count="77" uniqueCount="69">
  <si>
    <t>Oferowane parametry</t>
  </si>
  <si>
    <t>Ilość szt.</t>
  </si>
  <si>
    <t>Opisz przedmiotu zamówienia/wamagania minimalne:</t>
  </si>
  <si>
    <t>Producent i model</t>
  </si>
  <si>
    <t>Ręczny czytnik kodów kreskowych - nowe</t>
  </si>
  <si>
    <t>Interfejs: USB</t>
  </si>
  <si>
    <t>Obsługiwane kody: UCC/EAN 128, Code 128, Code 128 Full ASCII</t>
  </si>
  <si>
    <t>Maksymalna odległość odczytu: minimum 40cm</t>
  </si>
  <si>
    <t>Odporność na upadki: do 1.5 m</t>
  </si>
  <si>
    <t>Kąt skanowania: minimum 30 stopni</t>
  </si>
  <si>
    <t>Potwierdzenie odczytu: dźwiękowe i świetlne</t>
  </si>
  <si>
    <t>Inne: programowalny prefiks i sufiks, podstawka do skanera</t>
  </si>
  <si>
    <t xml:space="preserve">Zadanie  nr 4  </t>
  </si>
  <si>
    <t>Pamięć RAM: min. 8GB</t>
  </si>
  <si>
    <t>Dysk: pojemność większa lub równa 240GB SSD</t>
  </si>
  <si>
    <t xml:space="preserve">Porty USB: min. 5 w tym, min. 2  USB 3.0 </t>
  </si>
  <si>
    <t>Wyjście graficzne: HDMI lub D-SUB</t>
  </si>
  <si>
    <t>Obudowa:
szerokość: max. 30,00 cm
głębokość: max. 30,00 cm
wysokość: max. 10,00 cm</t>
  </si>
  <si>
    <t>Karta sieciowa: Przewodowa, 10/100/1000 Mb/s</t>
  </si>
  <si>
    <t>System, operacyjny: Windows 10 Professional PL ( ze względu na wymagania posiadanych systemów informatycznych)</t>
  </si>
  <si>
    <t xml:space="preserve">Dodatkowe wyposażenie:
klawiatura, mysz </t>
  </si>
  <si>
    <t xml:space="preserve">Gwarancja: minimum 12 miesięcy </t>
  </si>
  <si>
    <t>Procesor: min. 8 generacja, min. 4 rdzenie</t>
  </si>
  <si>
    <t>Wyniki w testach PassMarkCPU Mark- min. 7300</t>
  </si>
  <si>
    <t>Laptopy - nowe</t>
  </si>
  <si>
    <t xml:space="preserve">Procesor: min  11 generacja, min. 4 rdzenie </t>
  </si>
  <si>
    <t>Wynik w testach PassMarkCPU Mark - min. 10 000</t>
  </si>
  <si>
    <t>RAM: min. 16 GB</t>
  </si>
  <si>
    <t>Dysk: min. 256GB SSD</t>
  </si>
  <si>
    <t>Karta graficzna: zintegrowana</t>
  </si>
  <si>
    <t>Matryca: matowa</t>
  </si>
  <si>
    <t>Ekran: 15.6"</t>
  </si>
  <si>
    <t>Rozdzielczość ekranu: 1920 x 1080</t>
  </si>
  <si>
    <t>Układ klawiatury: QWERTY EN/PL</t>
  </si>
  <si>
    <t>Komunikacja: LAN 1 Gbps, Wi-Fi 6 (802.11a/b/g/n/ac/ax)</t>
  </si>
  <si>
    <t xml:space="preserve">gniazda: min. 2 x USB 3.2., 1 x HDMI, 1 X Czytnik kart pamięci SD, 1 x RJ-45 ( LAN) </t>
  </si>
  <si>
    <t>Wymiary:
szerokość: max. 38,00 cm
głębokość: max. 25,00 cm
wysokość: max 2,00 cm</t>
  </si>
  <si>
    <t>Waga: max 2 kg</t>
  </si>
  <si>
    <t>gwarancja:min 24 miesiące(naprawa na miejscu w następnym dniu roboczym po zgłoszeniu)</t>
  </si>
  <si>
    <t>Procesor: min  11 generacja, min. 6 rdzeni</t>
  </si>
  <si>
    <t>RAM: min. 32 GB</t>
  </si>
  <si>
    <t>Ekran: 17.3"</t>
  </si>
  <si>
    <t>złącza: min. 2 x USB 3.2, 1 x HDMI, 1 X RJ-45 (LAN)</t>
  </si>
  <si>
    <t>KARTA GRAFICZNA: DEDYKOWANA MIN. 4GB GDDR6</t>
  </si>
  <si>
    <t>Wymiary:
szerokość: max. 40,00 cm
głębokość: max. 28,00 cm
wysokość: max 2,60 cm</t>
  </si>
  <si>
    <t>WAGA: MAX. 2,7 KG</t>
  </si>
  <si>
    <t>gwarancja:min 24 miesiące</t>
  </si>
  <si>
    <t>Zadanie 2 - Laptopy</t>
  </si>
  <si>
    <t>Monitory - nowe</t>
  </si>
  <si>
    <t>Przekątna ekranu [cal] - min. 27</t>
  </si>
  <si>
    <t>Rozdzielczość -  min. 1920 x 1080 (FullHD)</t>
  </si>
  <si>
    <t>Format - 16:9</t>
  </si>
  <si>
    <t>Ekran - Płaski</t>
  </si>
  <si>
    <t>Jasność [cd/m2] - min. 250</t>
  </si>
  <si>
    <t>Podstawowe złącza - D-Sub, HDMI</t>
  </si>
  <si>
    <t>Możliwość montażu na ścianie (VESA 100) - TAK</t>
  </si>
  <si>
    <t>Regulacja kąta pochylenia</t>
  </si>
  <si>
    <t>Zasilacz wbudowany  w monitor</t>
  </si>
  <si>
    <t>Kabel HDMI 1,8 m</t>
  </si>
  <si>
    <t>Zadanie 3 - Monitory</t>
  </si>
  <si>
    <t>elektroniczny podpis Wykonawcy</t>
  </si>
  <si>
    <t>Stawka VAT [%]</t>
  </si>
  <si>
    <t>Cena jedn. Netto [PLN]</t>
  </si>
  <si>
    <t>Cena jedn. Brutto [PLN]</t>
  </si>
  <si>
    <t>Wartość netto [PLN]</t>
  </si>
  <si>
    <t>Wartość brutto [PLN]</t>
  </si>
  <si>
    <t>RAZEM ZADANIE 2  :</t>
  </si>
  <si>
    <t xml:space="preserve">Zadanie 1 - Komputery osobiste </t>
  </si>
  <si>
    <r>
      <t xml:space="preserve">Dopuszczalne komputery poleasingowe oraz mieszanie modeli ( przy czym Wykonawca zobowiązany jest w kolumnie producent i model wypisać </t>
    </r>
    <r>
      <rPr>
        <b/>
        <i/>
        <sz val="11"/>
        <color theme="1"/>
        <rFont val="Arial Narrow"/>
        <family val="2"/>
        <charset val="238"/>
      </rPr>
      <t>wszystkie</t>
    </r>
    <r>
      <rPr>
        <i/>
        <sz val="11"/>
        <color theme="1"/>
        <rFont val="Arial Narrow"/>
        <family val="2"/>
        <charset val="238"/>
      </rPr>
      <t xml:space="preserve"> zaoferowane modele)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</si>
</sst>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i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0" fillId="0" borderId="0" xfId="0" applyNumberFormat="1"/>
    <xf numFmtId="9" fontId="0" fillId="0" borderId="0" xfId="1" applyFont="1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164" fontId="3" fillId="0" borderId="0" xfId="0" applyNumberFormat="1" applyFont="1"/>
    <xf numFmtId="9" fontId="3" fillId="0" borderId="0" xfId="1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 applyAlignment="1">
      <alignment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164" fontId="8" fillId="0" borderId="0" xfId="0" applyNumberFormat="1" applyFont="1"/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  <xf numFmtId="9" fontId="1" fillId="0" borderId="5" xfId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7"/>
  <sheetViews>
    <sheetView tabSelected="1" view="pageLayout" topLeftCell="A40" zoomScaleNormal="100" workbookViewId="0">
      <selection activeCell="P10" sqref="P10"/>
    </sheetView>
  </sheetViews>
  <sheetFormatPr defaultRowHeight="14.25"/>
  <cols>
    <col min="1" max="1" width="2.5" customWidth="1"/>
    <col min="2" max="2" width="31.5" customWidth="1"/>
    <col min="3" max="3" width="14.75" customWidth="1"/>
    <col min="4" max="4" width="10.375" customWidth="1"/>
    <col min="5" max="5" width="6.375" customWidth="1"/>
    <col min="6" max="6" width="9" customWidth="1"/>
    <col min="7" max="7" width="6.375" style="2" customWidth="1"/>
    <col min="8" max="8" width="11.125" style="2" customWidth="1"/>
    <col min="9" max="9" width="12.75" style="3" customWidth="1"/>
    <col min="10" max="10" width="12.125" style="2" customWidth="1"/>
    <col min="11" max="11" width="2.75" customWidth="1"/>
  </cols>
  <sheetData>
    <row r="2" spans="1:10" ht="16.5">
      <c r="A2" s="8"/>
      <c r="B2" s="9" t="s">
        <v>67</v>
      </c>
      <c r="C2" s="10"/>
      <c r="D2" s="10"/>
      <c r="E2" s="10"/>
      <c r="F2" s="10"/>
      <c r="G2" s="11"/>
      <c r="H2" s="11"/>
      <c r="I2" s="12"/>
      <c r="J2" s="11"/>
    </row>
    <row r="3" spans="1:10" ht="49.5">
      <c r="A3" s="10"/>
      <c r="B3" s="13" t="s">
        <v>2</v>
      </c>
      <c r="C3" s="13" t="s">
        <v>0</v>
      </c>
      <c r="D3" s="13" t="s">
        <v>3</v>
      </c>
      <c r="E3" s="13" t="s">
        <v>1</v>
      </c>
      <c r="F3" s="13" t="s">
        <v>62</v>
      </c>
      <c r="G3" s="14" t="s">
        <v>61</v>
      </c>
      <c r="H3" s="14" t="s">
        <v>63</v>
      </c>
      <c r="I3" s="15" t="s">
        <v>64</v>
      </c>
      <c r="J3" s="14" t="s">
        <v>65</v>
      </c>
    </row>
    <row r="4" spans="1:10" ht="18.75" customHeight="1">
      <c r="A4" s="10"/>
      <c r="B4" s="16" t="s">
        <v>13</v>
      </c>
      <c r="C4" s="17"/>
      <c r="D4" s="57"/>
      <c r="E4" s="58">
        <v>100</v>
      </c>
      <c r="F4" s="59"/>
      <c r="G4" s="61"/>
      <c r="H4" s="62">
        <f>F4*(1+G4)</f>
        <v>0</v>
      </c>
      <c r="I4" s="63">
        <f>E4*F4</f>
        <v>0</v>
      </c>
      <c r="J4" s="62">
        <f>E4*F4*(1+G4)</f>
        <v>0</v>
      </c>
    </row>
    <row r="5" spans="1:10" ht="33">
      <c r="A5" s="10"/>
      <c r="B5" s="41" t="s">
        <v>14</v>
      </c>
      <c r="C5" s="17"/>
      <c r="D5" s="57"/>
      <c r="E5" s="58"/>
      <c r="F5" s="59"/>
      <c r="G5" s="61"/>
      <c r="H5" s="62"/>
      <c r="I5" s="63"/>
      <c r="J5" s="62"/>
    </row>
    <row r="6" spans="1:10" ht="16.5">
      <c r="A6" s="10"/>
      <c r="B6" s="41" t="s">
        <v>15</v>
      </c>
      <c r="C6" s="17"/>
      <c r="D6" s="57"/>
      <c r="E6" s="58"/>
      <c r="F6" s="59"/>
      <c r="G6" s="61"/>
      <c r="H6" s="62"/>
      <c r="I6" s="63"/>
      <c r="J6" s="62"/>
    </row>
    <row r="7" spans="1:10" ht="16.5">
      <c r="A7" s="10"/>
      <c r="B7" s="41" t="s">
        <v>16</v>
      </c>
      <c r="C7" s="17"/>
      <c r="D7" s="57"/>
      <c r="E7" s="58"/>
      <c r="F7" s="59"/>
      <c r="G7" s="61"/>
      <c r="H7" s="62"/>
      <c r="I7" s="63"/>
      <c r="J7" s="62"/>
    </row>
    <row r="8" spans="1:10" ht="66">
      <c r="A8" s="10"/>
      <c r="B8" s="16" t="s">
        <v>17</v>
      </c>
      <c r="C8" s="17"/>
      <c r="D8" s="57"/>
      <c r="E8" s="58"/>
      <c r="F8" s="59"/>
      <c r="G8" s="61"/>
      <c r="H8" s="62"/>
      <c r="I8" s="63"/>
      <c r="J8" s="62"/>
    </row>
    <row r="9" spans="1:10" ht="33.75" customHeight="1">
      <c r="A9" s="10"/>
      <c r="B9" s="19" t="s">
        <v>18</v>
      </c>
      <c r="C9" s="17"/>
      <c r="D9" s="57"/>
      <c r="E9" s="58"/>
      <c r="F9" s="59"/>
      <c r="G9" s="61"/>
      <c r="H9" s="62"/>
      <c r="I9" s="63"/>
      <c r="J9" s="62"/>
    </row>
    <row r="10" spans="1:10" ht="66">
      <c r="A10" s="10"/>
      <c r="B10" s="41" t="s">
        <v>19</v>
      </c>
      <c r="C10" s="17"/>
      <c r="D10" s="57"/>
      <c r="E10" s="58"/>
      <c r="F10" s="59"/>
      <c r="G10" s="61"/>
      <c r="H10" s="62"/>
      <c r="I10" s="63"/>
      <c r="J10" s="62"/>
    </row>
    <row r="11" spans="1:10" ht="33">
      <c r="A11" s="10"/>
      <c r="B11" s="16" t="s">
        <v>20</v>
      </c>
      <c r="C11" s="18"/>
      <c r="D11" s="57"/>
      <c r="E11" s="58"/>
      <c r="F11" s="59"/>
      <c r="G11" s="61"/>
      <c r="H11" s="62"/>
      <c r="I11" s="63"/>
      <c r="J11" s="62"/>
    </row>
    <row r="12" spans="1:10" ht="16.5">
      <c r="A12" s="10"/>
      <c r="B12" s="16" t="s">
        <v>21</v>
      </c>
      <c r="C12" s="18"/>
      <c r="D12" s="57"/>
      <c r="E12" s="58"/>
      <c r="F12" s="59"/>
      <c r="G12" s="61"/>
      <c r="H12" s="62"/>
      <c r="I12" s="63"/>
      <c r="J12" s="62"/>
    </row>
    <row r="13" spans="1:10" ht="16.5">
      <c r="A13" s="10"/>
      <c r="B13" s="16" t="s">
        <v>22</v>
      </c>
      <c r="C13" s="18"/>
      <c r="D13" s="57"/>
      <c r="E13" s="58"/>
      <c r="F13" s="59"/>
      <c r="G13" s="61"/>
      <c r="H13" s="62"/>
      <c r="I13" s="63"/>
      <c r="J13" s="62"/>
    </row>
    <row r="14" spans="1:10" ht="33">
      <c r="A14" s="10"/>
      <c r="B14" s="41" t="s">
        <v>23</v>
      </c>
      <c r="C14" s="18"/>
      <c r="D14" s="57"/>
      <c r="E14" s="58"/>
      <c r="F14" s="59"/>
      <c r="G14" s="61"/>
      <c r="H14" s="62"/>
      <c r="I14" s="63"/>
      <c r="J14" s="62"/>
    </row>
    <row r="15" spans="1:10" ht="82.5">
      <c r="A15" s="10"/>
      <c r="B15" s="41" t="s">
        <v>68</v>
      </c>
      <c r="C15" s="18"/>
      <c r="D15" s="57"/>
      <c r="E15" s="58"/>
      <c r="F15" s="60"/>
      <c r="G15" s="61"/>
      <c r="H15" s="62"/>
      <c r="I15" s="63"/>
      <c r="J15" s="62"/>
    </row>
    <row r="16" spans="1:10" ht="4.5" customHeight="1"/>
    <row r="17" spans="1:10" ht="15">
      <c r="A17" s="22"/>
      <c r="B17" s="24" t="s">
        <v>47</v>
      </c>
      <c r="C17" s="20"/>
      <c r="D17" s="20"/>
      <c r="E17" s="20"/>
      <c r="F17" s="20"/>
      <c r="G17" s="20"/>
      <c r="H17" s="20"/>
      <c r="I17" s="20"/>
      <c r="J17" s="20"/>
    </row>
    <row r="18" spans="1:10" ht="14.25" customHeight="1">
      <c r="A18" s="70">
        <v>1</v>
      </c>
      <c r="B18" s="50" t="s">
        <v>24</v>
      </c>
      <c r="C18" s="51"/>
      <c r="D18" s="72"/>
      <c r="E18" s="70">
        <v>2</v>
      </c>
      <c r="F18" s="70"/>
      <c r="G18" s="64"/>
      <c r="H18" s="66">
        <f>F18*(1+G18)</f>
        <v>0</v>
      </c>
      <c r="I18" s="68">
        <f>E18*F18</f>
        <v>0</v>
      </c>
      <c r="J18" s="66">
        <f>E18*F18*(1+G18)</f>
        <v>0</v>
      </c>
    </row>
    <row r="19" spans="1:10" ht="12" customHeight="1">
      <c r="A19" s="71"/>
      <c r="B19" s="52"/>
      <c r="C19" s="53"/>
      <c r="D19" s="73"/>
      <c r="E19" s="71"/>
      <c r="F19" s="71"/>
      <c r="G19" s="65"/>
      <c r="H19" s="67"/>
      <c r="I19" s="69"/>
      <c r="J19" s="67"/>
    </row>
    <row r="20" spans="1:10" ht="20.25" customHeight="1">
      <c r="A20" s="71"/>
      <c r="B20" s="26" t="s">
        <v>25</v>
      </c>
      <c r="C20" s="21"/>
      <c r="D20" s="73"/>
      <c r="E20" s="71"/>
      <c r="F20" s="71"/>
      <c r="G20" s="65"/>
      <c r="H20" s="67"/>
      <c r="I20" s="69"/>
      <c r="J20" s="67"/>
    </row>
    <row r="21" spans="1:10" ht="30">
      <c r="A21" s="71"/>
      <c r="B21" s="42" t="s">
        <v>26</v>
      </c>
      <c r="C21" s="25"/>
      <c r="D21" s="73"/>
      <c r="E21" s="71"/>
      <c r="F21" s="71"/>
      <c r="G21" s="65"/>
      <c r="H21" s="67"/>
      <c r="I21" s="69"/>
      <c r="J21" s="67"/>
    </row>
    <row r="22" spans="1:10" ht="15">
      <c r="A22" s="71"/>
      <c r="B22" s="42" t="s">
        <v>27</v>
      </c>
      <c r="C22" s="25"/>
      <c r="D22" s="73"/>
      <c r="E22" s="71"/>
      <c r="F22" s="71"/>
      <c r="G22" s="65"/>
      <c r="H22" s="67"/>
      <c r="I22" s="69"/>
      <c r="J22" s="67"/>
    </row>
    <row r="23" spans="1:10" ht="15">
      <c r="A23" s="71"/>
      <c r="B23" s="42" t="s">
        <v>28</v>
      </c>
      <c r="C23" s="25"/>
      <c r="D23" s="73"/>
      <c r="E23" s="71"/>
      <c r="F23" s="71"/>
      <c r="G23" s="65"/>
      <c r="H23" s="67"/>
      <c r="I23" s="69"/>
      <c r="J23" s="67"/>
    </row>
    <row r="24" spans="1:10" ht="15">
      <c r="A24" s="71"/>
      <c r="B24" s="42" t="s">
        <v>29</v>
      </c>
      <c r="C24" s="25"/>
      <c r="D24" s="73"/>
      <c r="E24" s="71"/>
      <c r="F24" s="71"/>
      <c r="G24" s="65"/>
      <c r="H24" s="67"/>
      <c r="I24" s="69"/>
      <c r="J24" s="67"/>
    </row>
    <row r="25" spans="1:10" ht="15">
      <c r="A25" s="71"/>
      <c r="B25" s="43" t="s">
        <v>30</v>
      </c>
      <c r="C25" s="25"/>
      <c r="D25" s="73"/>
      <c r="E25" s="71"/>
      <c r="F25" s="71"/>
      <c r="G25" s="65"/>
      <c r="H25" s="67"/>
      <c r="I25" s="69"/>
      <c r="J25" s="67"/>
    </row>
    <row r="26" spans="1:10" ht="15">
      <c r="A26" s="71"/>
      <c r="B26" s="42" t="s">
        <v>31</v>
      </c>
      <c r="C26" s="25"/>
      <c r="D26" s="73"/>
      <c r="E26" s="71"/>
      <c r="F26" s="71"/>
      <c r="G26" s="65"/>
      <c r="H26" s="67"/>
      <c r="I26" s="69"/>
      <c r="J26" s="67"/>
    </row>
    <row r="27" spans="1:10" ht="15">
      <c r="A27" s="71"/>
      <c r="B27" s="42" t="s">
        <v>32</v>
      </c>
      <c r="C27" s="25"/>
      <c r="D27" s="73"/>
      <c r="E27" s="71"/>
      <c r="F27" s="71"/>
      <c r="G27" s="65"/>
      <c r="H27" s="67"/>
      <c r="I27" s="69"/>
      <c r="J27" s="67"/>
    </row>
    <row r="28" spans="1:10" ht="15">
      <c r="A28" s="71"/>
      <c r="B28" s="42" t="s">
        <v>33</v>
      </c>
      <c r="C28" s="25"/>
      <c r="D28" s="73"/>
      <c r="E28" s="71"/>
      <c r="F28" s="71"/>
      <c r="G28" s="65"/>
      <c r="H28" s="67"/>
      <c r="I28" s="69"/>
      <c r="J28" s="67"/>
    </row>
    <row r="29" spans="1:10" ht="60">
      <c r="A29" s="71"/>
      <c r="B29" s="42" t="s">
        <v>19</v>
      </c>
      <c r="C29" s="25"/>
      <c r="D29" s="73"/>
      <c r="E29" s="71"/>
      <c r="F29" s="71"/>
      <c r="G29" s="65"/>
      <c r="H29" s="67"/>
      <c r="I29" s="69"/>
      <c r="J29" s="67"/>
    </row>
    <row r="30" spans="1:10" ht="30">
      <c r="A30" s="71"/>
      <c r="B30" s="28" t="s">
        <v>34</v>
      </c>
      <c r="C30" s="25"/>
      <c r="D30" s="73"/>
      <c r="E30" s="71"/>
      <c r="F30" s="71"/>
      <c r="G30" s="65"/>
      <c r="H30" s="67"/>
      <c r="I30" s="69"/>
      <c r="J30" s="67"/>
    </row>
    <row r="31" spans="1:10" ht="45">
      <c r="A31" s="71"/>
      <c r="B31" s="42" t="s">
        <v>35</v>
      </c>
      <c r="C31" s="25"/>
      <c r="D31" s="73"/>
      <c r="E31" s="71"/>
      <c r="F31" s="71"/>
      <c r="G31" s="65"/>
      <c r="H31" s="67"/>
      <c r="I31" s="69"/>
      <c r="J31" s="67"/>
    </row>
    <row r="32" spans="1:10" ht="60">
      <c r="A32" s="71"/>
      <c r="B32" s="42" t="s">
        <v>36</v>
      </c>
      <c r="C32" s="25"/>
      <c r="D32" s="73"/>
      <c r="E32" s="71"/>
      <c r="F32" s="71"/>
      <c r="G32" s="65"/>
      <c r="H32" s="67"/>
      <c r="I32" s="69"/>
      <c r="J32" s="67"/>
    </row>
    <row r="33" spans="1:10" ht="21" customHeight="1">
      <c r="A33" s="71"/>
      <c r="B33" s="44" t="s">
        <v>37</v>
      </c>
      <c r="C33" s="27"/>
      <c r="D33" s="73"/>
      <c r="E33" s="71"/>
      <c r="F33" s="71"/>
      <c r="G33" s="65"/>
      <c r="H33" s="67"/>
      <c r="I33" s="69"/>
      <c r="J33" s="67"/>
    </row>
    <row r="34" spans="1:10" ht="45">
      <c r="A34" s="29"/>
      <c r="B34" s="42" t="s">
        <v>38</v>
      </c>
      <c r="C34" s="25"/>
      <c r="D34" s="25"/>
      <c r="E34" s="30"/>
      <c r="F34" s="30"/>
      <c r="G34" s="31"/>
      <c r="H34" s="32"/>
      <c r="I34" s="33"/>
      <c r="J34" s="32"/>
    </row>
    <row r="35" spans="1:10" ht="14.25" customHeight="1">
      <c r="A35" s="70">
        <v>2</v>
      </c>
      <c r="B35" s="50" t="s">
        <v>24</v>
      </c>
      <c r="C35" s="51"/>
      <c r="D35" s="72"/>
      <c r="E35" s="70">
        <v>1</v>
      </c>
      <c r="F35" s="70"/>
      <c r="G35" s="64">
        <v>0.23</v>
      </c>
      <c r="H35" s="66">
        <f>F35*(1+G35)</f>
        <v>0</v>
      </c>
      <c r="I35" s="68">
        <f>E35*F35</f>
        <v>0</v>
      </c>
      <c r="J35" s="66">
        <f>E35*F35*(1+G35)</f>
        <v>0</v>
      </c>
    </row>
    <row r="36" spans="1:10" ht="14.25" customHeight="1">
      <c r="A36" s="71"/>
      <c r="B36" s="52"/>
      <c r="C36" s="53"/>
      <c r="D36" s="73"/>
      <c r="E36" s="71"/>
      <c r="F36" s="71"/>
      <c r="G36" s="65"/>
      <c r="H36" s="67"/>
      <c r="I36" s="69"/>
      <c r="J36" s="67"/>
    </row>
    <row r="37" spans="1:10" ht="30">
      <c r="A37" s="71"/>
      <c r="B37" s="34" t="s">
        <v>39</v>
      </c>
      <c r="C37" s="21"/>
      <c r="D37" s="73"/>
      <c r="E37" s="71"/>
      <c r="F37" s="71"/>
      <c r="G37" s="65"/>
      <c r="H37" s="67"/>
      <c r="I37" s="69"/>
      <c r="J37" s="67"/>
    </row>
    <row r="38" spans="1:10" ht="30">
      <c r="A38" s="71"/>
      <c r="B38" s="23" t="s">
        <v>26</v>
      </c>
      <c r="C38" s="25"/>
      <c r="D38" s="73"/>
      <c r="E38" s="71"/>
      <c r="F38" s="71"/>
      <c r="G38" s="65"/>
      <c r="H38" s="67"/>
      <c r="I38" s="69"/>
      <c r="J38" s="67"/>
    </row>
    <row r="39" spans="1:10" ht="15">
      <c r="A39" s="71"/>
      <c r="B39" s="23" t="s">
        <v>40</v>
      </c>
      <c r="C39" s="25"/>
      <c r="D39" s="73"/>
      <c r="E39" s="71"/>
      <c r="F39" s="71"/>
      <c r="G39" s="65"/>
      <c r="H39" s="67"/>
      <c r="I39" s="69"/>
      <c r="J39" s="67"/>
    </row>
    <row r="40" spans="1:10" ht="15">
      <c r="A40" s="71"/>
      <c r="B40" s="42" t="s">
        <v>28</v>
      </c>
      <c r="C40" s="25"/>
      <c r="D40" s="73"/>
      <c r="E40" s="71"/>
      <c r="F40" s="71"/>
      <c r="G40" s="65"/>
      <c r="H40" s="67"/>
      <c r="I40" s="69"/>
      <c r="J40" s="67"/>
    </row>
    <row r="41" spans="1:10" ht="15">
      <c r="A41" s="71"/>
      <c r="B41" s="42" t="s">
        <v>30</v>
      </c>
      <c r="C41" s="25"/>
      <c r="D41" s="73"/>
      <c r="E41" s="71"/>
      <c r="F41" s="71"/>
      <c r="G41" s="65"/>
      <c r="H41" s="67"/>
      <c r="I41" s="69"/>
      <c r="J41" s="67"/>
    </row>
    <row r="42" spans="1:10" ht="15">
      <c r="A42" s="71"/>
      <c r="B42" s="43" t="s">
        <v>41</v>
      </c>
      <c r="C42" s="25"/>
      <c r="D42" s="73"/>
      <c r="E42" s="71"/>
      <c r="F42" s="71"/>
      <c r="G42" s="65"/>
      <c r="H42" s="67"/>
      <c r="I42" s="69"/>
      <c r="J42" s="67"/>
    </row>
    <row r="43" spans="1:10" ht="30">
      <c r="A43" s="71"/>
      <c r="B43" s="42" t="s">
        <v>34</v>
      </c>
      <c r="C43" s="25"/>
      <c r="D43" s="73"/>
      <c r="E43" s="71"/>
      <c r="F43" s="71"/>
      <c r="G43" s="65"/>
      <c r="H43" s="67"/>
      <c r="I43" s="69"/>
      <c r="J43" s="67"/>
    </row>
    <row r="44" spans="1:10" ht="30">
      <c r="A44" s="71"/>
      <c r="B44" s="42" t="s">
        <v>42</v>
      </c>
      <c r="C44" s="25"/>
      <c r="D44" s="73"/>
      <c r="E44" s="71"/>
      <c r="F44" s="71"/>
      <c r="G44" s="65"/>
      <c r="H44" s="67"/>
      <c r="I44" s="69"/>
      <c r="J44" s="67"/>
    </row>
    <row r="45" spans="1:10" ht="15">
      <c r="A45" s="71"/>
      <c r="B45" s="42" t="s">
        <v>32</v>
      </c>
      <c r="C45" s="25"/>
      <c r="D45" s="73"/>
      <c r="E45" s="71"/>
      <c r="F45" s="71"/>
      <c r="G45" s="65"/>
      <c r="H45" s="67"/>
      <c r="I45" s="69"/>
      <c r="J45" s="67"/>
    </row>
    <row r="46" spans="1:10" ht="20.25" customHeight="1">
      <c r="A46" s="71"/>
      <c r="B46" s="42" t="s">
        <v>33</v>
      </c>
      <c r="C46" s="25"/>
      <c r="D46" s="73"/>
      <c r="E46" s="71"/>
      <c r="F46" s="71"/>
      <c r="G46" s="65"/>
      <c r="H46" s="67"/>
      <c r="I46" s="69"/>
      <c r="J46" s="67"/>
    </row>
    <row r="47" spans="1:10" ht="31.5" customHeight="1">
      <c r="A47" s="71"/>
      <c r="B47" s="42" t="s">
        <v>43</v>
      </c>
      <c r="C47" s="25"/>
      <c r="D47" s="73"/>
      <c r="E47" s="71"/>
      <c r="F47" s="71"/>
      <c r="G47" s="65"/>
      <c r="H47" s="67"/>
      <c r="I47" s="69"/>
      <c r="J47" s="67"/>
    </row>
    <row r="48" spans="1:10" ht="65.25" customHeight="1">
      <c r="A48" s="71"/>
      <c r="B48" s="42" t="s">
        <v>44</v>
      </c>
      <c r="C48" s="25"/>
      <c r="D48" s="73"/>
      <c r="E48" s="71"/>
      <c r="F48" s="71"/>
      <c r="G48" s="65"/>
      <c r="H48" s="67"/>
      <c r="I48" s="69"/>
      <c r="J48" s="67"/>
    </row>
    <row r="49" spans="1:10" ht="21" customHeight="1">
      <c r="A49" s="71"/>
      <c r="B49" s="44" t="s">
        <v>45</v>
      </c>
      <c r="C49" s="27"/>
      <c r="D49" s="73"/>
      <c r="E49" s="71"/>
      <c r="F49" s="71"/>
      <c r="G49" s="65"/>
      <c r="H49" s="67"/>
      <c r="I49" s="69"/>
      <c r="J49" s="67"/>
    </row>
    <row r="50" spans="1:10" ht="22.5" customHeight="1">
      <c r="A50" s="30"/>
      <c r="B50" s="42" t="s">
        <v>46</v>
      </c>
      <c r="C50" s="25"/>
      <c r="D50" s="25"/>
      <c r="E50" s="30"/>
      <c r="F50" s="30"/>
      <c r="G50" s="31"/>
      <c r="H50" s="32"/>
      <c r="I50" s="33"/>
      <c r="J50" s="32"/>
    </row>
    <row r="51" spans="1:10" ht="14.25" customHeight="1">
      <c r="A51" s="74" t="s">
        <v>66</v>
      </c>
      <c r="B51" s="75"/>
      <c r="C51" s="75"/>
      <c r="D51" s="75"/>
      <c r="E51" s="75"/>
      <c r="F51" s="75"/>
      <c r="G51" s="75"/>
      <c r="H51" s="76"/>
      <c r="I51" s="80">
        <f>I35+I18</f>
        <v>0</v>
      </c>
      <c r="J51" s="80">
        <f>J35+J18</f>
        <v>0</v>
      </c>
    </row>
    <row r="52" spans="1:10" ht="14.25" customHeight="1">
      <c r="A52" s="77"/>
      <c r="B52" s="78"/>
      <c r="C52" s="78"/>
      <c r="D52" s="78"/>
      <c r="E52" s="78"/>
      <c r="F52" s="78"/>
      <c r="G52" s="78"/>
      <c r="H52" s="79"/>
      <c r="I52" s="81"/>
      <c r="J52" s="81"/>
    </row>
    <row r="54" spans="1:10" ht="15">
      <c r="A54" s="37"/>
      <c r="B54" s="38" t="s">
        <v>59</v>
      </c>
      <c r="C54" s="35"/>
      <c r="D54" s="35"/>
      <c r="E54" s="35"/>
      <c r="F54" s="35"/>
      <c r="G54" s="35"/>
      <c r="H54" s="35"/>
      <c r="I54" s="35"/>
      <c r="J54" s="35"/>
    </row>
    <row r="55" spans="1:10" ht="14.25" customHeight="1">
      <c r="A55" s="70">
        <v>2</v>
      </c>
      <c r="B55" s="50" t="s">
        <v>48</v>
      </c>
      <c r="C55" s="51"/>
      <c r="D55" s="55"/>
      <c r="E55" s="54">
        <v>100</v>
      </c>
      <c r="F55" s="70"/>
      <c r="G55" s="64"/>
      <c r="H55" s="66">
        <f>F55*(1+G55)</f>
        <v>0</v>
      </c>
      <c r="I55" s="68">
        <f>E55*F55</f>
        <v>0</v>
      </c>
      <c r="J55" s="66">
        <f>E55*F55*(1+G55)</f>
        <v>0</v>
      </c>
    </row>
    <row r="56" spans="1:10" ht="18" customHeight="1">
      <c r="A56" s="71"/>
      <c r="B56" s="52"/>
      <c r="C56" s="53"/>
      <c r="D56" s="55"/>
      <c r="E56" s="54"/>
      <c r="F56" s="71"/>
      <c r="G56" s="65"/>
      <c r="H56" s="67"/>
      <c r="I56" s="69"/>
      <c r="J56" s="67"/>
    </row>
    <row r="57" spans="1:10" ht="24" customHeight="1">
      <c r="A57" s="71"/>
      <c r="B57" s="19" t="s">
        <v>49</v>
      </c>
      <c r="C57" s="36"/>
      <c r="D57" s="55"/>
      <c r="E57" s="54"/>
      <c r="F57" s="71"/>
      <c r="G57" s="65"/>
      <c r="H57" s="67"/>
      <c r="I57" s="69"/>
      <c r="J57" s="67"/>
    </row>
    <row r="58" spans="1:10" ht="24" customHeight="1">
      <c r="A58" s="71"/>
      <c r="B58" s="19" t="s">
        <v>50</v>
      </c>
      <c r="C58" s="39"/>
      <c r="D58" s="55"/>
      <c r="E58" s="54"/>
      <c r="F58" s="71"/>
      <c r="G58" s="65"/>
      <c r="H58" s="67"/>
      <c r="I58" s="69"/>
      <c r="J58" s="67"/>
    </row>
    <row r="59" spans="1:10" ht="24" customHeight="1">
      <c r="A59" s="71"/>
      <c r="B59" s="19" t="s">
        <v>51</v>
      </c>
      <c r="C59" s="39"/>
      <c r="D59" s="55"/>
      <c r="E59" s="54"/>
      <c r="F59" s="71"/>
      <c r="G59" s="65"/>
      <c r="H59" s="67"/>
      <c r="I59" s="69"/>
      <c r="J59" s="67"/>
    </row>
    <row r="60" spans="1:10" ht="24" customHeight="1">
      <c r="A60" s="71"/>
      <c r="B60" s="19" t="s">
        <v>52</v>
      </c>
      <c r="C60" s="39"/>
      <c r="D60" s="55"/>
      <c r="E60" s="54"/>
      <c r="F60" s="71"/>
      <c r="G60" s="65"/>
      <c r="H60" s="67"/>
      <c r="I60" s="69"/>
      <c r="J60" s="67"/>
    </row>
    <row r="61" spans="1:10" ht="24" customHeight="1">
      <c r="A61" s="71"/>
      <c r="B61" s="19" t="s">
        <v>53</v>
      </c>
      <c r="C61" s="39"/>
      <c r="D61" s="55"/>
      <c r="E61" s="54"/>
      <c r="F61" s="71"/>
      <c r="G61" s="65"/>
      <c r="H61" s="67"/>
      <c r="I61" s="69"/>
      <c r="J61" s="67"/>
    </row>
    <row r="62" spans="1:10" ht="24" customHeight="1">
      <c r="A62" s="71"/>
      <c r="B62" s="19" t="s">
        <v>54</v>
      </c>
      <c r="C62" s="39"/>
      <c r="D62" s="55"/>
      <c r="E62" s="54"/>
      <c r="F62" s="71"/>
      <c r="G62" s="65"/>
      <c r="H62" s="67"/>
      <c r="I62" s="69"/>
      <c r="J62" s="67"/>
    </row>
    <row r="63" spans="1:10" ht="33.75" customHeight="1">
      <c r="A63" s="71"/>
      <c r="B63" s="19" t="s">
        <v>55</v>
      </c>
      <c r="C63" s="39"/>
      <c r="D63" s="55"/>
      <c r="E63" s="54"/>
      <c r="F63" s="71"/>
      <c r="G63" s="65"/>
      <c r="H63" s="67"/>
      <c r="I63" s="69"/>
      <c r="J63" s="67"/>
    </row>
    <row r="64" spans="1:10" ht="24" customHeight="1">
      <c r="A64" s="71"/>
      <c r="B64" s="19" t="s">
        <v>56</v>
      </c>
      <c r="C64" s="39"/>
      <c r="D64" s="55"/>
      <c r="E64" s="54"/>
      <c r="F64" s="71"/>
      <c r="G64" s="65"/>
      <c r="H64" s="67"/>
      <c r="I64" s="69"/>
      <c r="J64" s="67"/>
    </row>
    <row r="65" spans="1:10" ht="24" customHeight="1">
      <c r="A65" s="71"/>
      <c r="B65" s="19" t="s">
        <v>57</v>
      </c>
      <c r="C65" s="39"/>
      <c r="D65" s="55"/>
      <c r="E65" s="54"/>
      <c r="F65" s="71"/>
      <c r="G65" s="65"/>
      <c r="H65" s="67"/>
      <c r="I65" s="69"/>
      <c r="J65" s="67"/>
    </row>
    <row r="66" spans="1:10" ht="24" customHeight="1">
      <c r="A66" s="71"/>
      <c r="B66" s="19" t="s">
        <v>58</v>
      </c>
      <c r="C66" s="39"/>
      <c r="D66" s="55"/>
      <c r="E66" s="54"/>
      <c r="F66" s="85"/>
      <c r="G66" s="84"/>
      <c r="H66" s="82"/>
      <c r="I66" s="83"/>
      <c r="J66" s="82"/>
    </row>
    <row r="67" spans="1:10" ht="22.5" customHeight="1">
      <c r="A67" s="4"/>
      <c r="B67" s="5" t="s">
        <v>12</v>
      </c>
    </row>
    <row r="68" spans="1:10" ht="18" customHeight="1">
      <c r="A68" s="49"/>
      <c r="B68" s="50" t="s">
        <v>4</v>
      </c>
      <c r="C68" s="51"/>
      <c r="D68" s="55"/>
      <c r="E68" s="54">
        <v>30</v>
      </c>
      <c r="F68" s="56"/>
      <c r="G68" s="48"/>
      <c r="H68" s="46">
        <f>F68+G68*F68</f>
        <v>0</v>
      </c>
      <c r="I68" s="47">
        <f>E68*F68</f>
        <v>0</v>
      </c>
      <c r="J68" s="46">
        <f>E68*H68</f>
        <v>0</v>
      </c>
    </row>
    <row r="69" spans="1:10" ht="12.75" customHeight="1">
      <c r="A69" s="49"/>
      <c r="B69" s="52"/>
      <c r="C69" s="53"/>
      <c r="D69" s="55"/>
      <c r="E69" s="54"/>
      <c r="F69" s="56"/>
      <c r="G69" s="48"/>
      <c r="H69" s="46"/>
      <c r="I69" s="47"/>
      <c r="J69" s="46"/>
    </row>
    <row r="70" spans="1:10" s="6" customFormat="1" ht="20.25" customHeight="1">
      <c r="A70" s="49"/>
      <c r="B70" s="45" t="s">
        <v>5</v>
      </c>
      <c r="C70" s="1"/>
      <c r="D70" s="55"/>
      <c r="E70" s="54"/>
      <c r="F70" s="56"/>
      <c r="G70" s="48"/>
      <c r="H70" s="46"/>
      <c r="I70" s="47"/>
      <c r="J70" s="46"/>
    </row>
    <row r="71" spans="1:10" s="6" customFormat="1" ht="31.5" customHeight="1">
      <c r="A71" s="49"/>
      <c r="B71" s="45" t="s">
        <v>6</v>
      </c>
      <c r="C71" s="7"/>
      <c r="D71" s="55"/>
      <c r="E71" s="54"/>
      <c r="F71" s="56"/>
      <c r="G71" s="48"/>
      <c r="H71" s="46"/>
      <c r="I71" s="47"/>
      <c r="J71" s="46"/>
    </row>
    <row r="72" spans="1:10" s="6" customFormat="1" ht="30" customHeight="1">
      <c r="A72" s="49"/>
      <c r="B72" s="45" t="s">
        <v>7</v>
      </c>
      <c r="C72" s="7"/>
      <c r="D72" s="55"/>
      <c r="E72" s="54"/>
      <c r="F72" s="56"/>
      <c r="G72" s="48"/>
      <c r="H72" s="46"/>
      <c r="I72" s="47"/>
      <c r="J72" s="46"/>
    </row>
    <row r="73" spans="1:10" s="6" customFormat="1" ht="22.5" customHeight="1">
      <c r="A73" s="49"/>
      <c r="B73" s="45" t="s">
        <v>8</v>
      </c>
      <c r="C73" s="7"/>
      <c r="D73" s="55"/>
      <c r="E73" s="54"/>
      <c r="F73" s="56"/>
      <c r="G73" s="48"/>
      <c r="H73" s="46"/>
      <c r="I73" s="47"/>
      <c r="J73" s="46"/>
    </row>
    <row r="74" spans="1:10" s="6" customFormat="1" ht="22.5" customHeight="1">
      <c r="A74" s="49"/>
      <c r="B74" s="45" t="s">
        <v>9</v>
      </c>
      <c r="C74" s="7"/>
      <c r="D74" s="55"/>
      <c r="E74" s="54"/>
      <c r="F74" s="56"/>
      <c r="G74" s="48"/>
      <c r="H74" s="46"/>
      <c r="I74" s="47"/>
      <c r="J74" s="46"/>
    </row>
    <row r="75" spans="1:10" s="6" customFormat="1" ht="33">
      <c r="A75" s="49"/>
      <c r="B75" s="45" t="s">
        <v>10</v>
      </c>
      <c r="C75" s="7"/>
      <c r="D75" s="55"/>
      <c r="E75" s="54"/>
      <c r="F75" s="56"/>
      <c r="G75" s="48"/>
      <c r="H75" s="46"/>
      <c r="I75" s="47"/>
      <c r="J75" s="46"/>
    </row>
    <row r="76" spans="1:10" s="6" customFormat="1" ht="31.5" customHeight="1">
      <c r="A76" s="49"/>
      <c r="B76" s="45" t="s">
        <v>11</v>
      </c>
      <c r="C76" s="7"/>
      <c r="D76" s="55"/>
      <c r="E76" s="54"/>
      <c r="F76" s="56"/>
      <c r="G76" s="48"/>
      <c r="H76" s="46"/>
      <c r="I76" s="47"/>
      <c r="J76" s="46"/>
    </row>
    <row r="77" spans="1:10">
      <c r="H77" s="40" t="s">
        <v>60</v>
      </c>
    </row>
  </sheetData>
  <mergeCells count="46">
    <mergeCell ref="J55:J66"/>
    <mergeCell ref="I55:I66"/>
    <mergeCell ref="H55:H66"/>
    <mergeCell ref="G55:G66"/>
    <mergeCell ref="A55:A66"/>
    <mergeCell ref="B55:C56"/>
    <mergeCell ref="E55:E66"/>
    <mergeCell ref="D55:D66"/>
    <mergeCell ref="F55:F66"/>
    <mergeCell ref="A51:H52"/>
    <mergeCell ref="I51:I52"/>
    <mergeCell ref="J51:J52"/>
    <mergeCell ref="A35:A49"/>
    <mergeCell ref="B35:C36"/>
    <mergeCell ref="E35:E49"/>
    <mergeCell ref="D35:D49"/>
    <mergeCell ref="F35:F49"/>
    <mergeCell ref="G35:G49"/>
    <mergeCell ref="H35:H49"/>
    <mergeCell ref="I35:I49"/>
    <mergeCell ref="J35:J49"/>
    <mergeCell ref="A18:A33"/>
    <mergeCell ref="D18:D33"/>
    <mergeCell ref="E18:E33"/>
    <mergeCell ref="F18:F33"/>
    <mergeCell ref="B18:C19"/>
    <mergeCell ref="I4:I15"/>
    <mergeCell ref="J4:J15"/>
    <mergeCell ref="G18:G33"/>
    <mergeCell ref="H18:H33"/>
    <mergeCell ref="I18:I33"/>
    <mergeCell ref="J18:J33"/>
    <mergeCell ref="D4:D15"/>
    <mergeCell ref="E4:E15"/>
    <mergeCell ref="F4:F15"/>
    <mergeCell ref="G4:G15"/>
    <mergeCell ref="H4:H15"/>
    <mergeCell ref="J68:J76"/>
    <mergeCell ref="I68:I76"/>
    <mergeCell ref="H68:H76"/>
    <mergeCell ref="G68:G76"/>
    <mergeCell ref="A68:A76"/>
    <mergeCell ref="B68:C69"/>
    <mergeCell ref="E68:E76"/>
    <mergeCell ref="D68:D76"/>
    <mergeCell ref="F68:F76"/>
  </mergeCells>
  <pageMargins left="0.41666666666666669" right="0.27083333333333331" top="0.75" bottom="0.75" header="0.3" footer="0.3"/>
  <pageSetup paperSize="9" scale="91" orientation="landscape" r:id="rId1"/>
  <headerFooter>
    <oddHeader xml:space="preserve">&amp;LSprawa nr &amp;"Czcionka tekstu podstawowego,Pogrubiony"29 / 2023&amp;"Czcionka tekstu podstawowego,Standardowy" &amp;C&amp;"Czcionka tekstu podstawowego,Pogrubiony"&amp;12Szczegółowy Formularz Cenowy&amp;RZałącznik nr 4 do  SWZ  </oddHeader>
  </headerFooter>
  <rowBreaks count="3" manualBreakCount="3">
    <brk id="16" max="10" man="1"/>
    <brk id="34" max="10" man="1"/>
    <brk id="5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Arkusz1!a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2023-03-29T09:20:53Z</cp:lastPrinted>
  <dcterms:created xsi:type="dcterms:W3CDTF">2019-07-24T09:08:00Z</dcterms:created>
  <dcterms:modified xsi:type="dcterms:W3CDTF">2023-03-29T09:21:26Z</dcterms:modified>
</cp:coreProperties>
</file>