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3580" windowHeight="9975"/>
  </bookViews>
  <sheets>
    <sheet name="Arkusz1" sheetId="1" r:id="rId1"/>
  </sheets>
  <calcPr calcId="145621"/>
</workbook>
</file>

<file path=xl/calcChain.xml><?xml version="1.0" encoding="utf-8"?>
<calcChain xmlns="http://schemas.openxmlformats.org/spreadsheetml/2006/main">
  <c r="J46" i="1" l="1"/>
  <c r="I46" i="1"/>
  <c r="J39" i="1"/>
  <c r="J40" i="1"/>
  <c r="J41" i="1"/>
  <c r="I39" i="1"/>
  <c r="I40" i="1"/>
  <c r="I41" i="1"/>
  <c r="J29" i="1"/>
  <c r="J30" i="1"/>
  <c r="J31" i="1"/>
  <c r="J32" i="1"/>
  <c r="J33" i="1"/>
  <c r="J34" i="1"/>
  <c r="J35" i="1"/>
  <c r="J28" i="1"/>
  <c r="I29" i="1"/>
  <c r="I30" i="1"/>
  <c r="I31" i="1"/>
  <c r="I32" i="1"/>
  <c r="I33" i="1"/>
  <c r="I34" i="1"/>
  <c r="I35" i="1"/>
  <c r="I28" i="1"/>
  <c r="J23" i="1"/>
  <c r="J24" i="1"/>
  <c r="J25" i="1"/>
  <c r="I23" i="1"/>
  <c r="I24" i="1"/>
  <c r="I25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6" i="1"/>
  <c r="J20" i="1" s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J38" i="1"/>
  <c r="I38" i="1"/>
  <c r="J22" i="1"/>
  <c r="I36" i="1" l="1"/>
  <c r="J36" i="1"/>
  <c r="J42" i="1"/>
  <c r="J26" i="1"/>
  <c r="I42" i="1"/>
  <c r="I22" i="1"/>
  <c r="I26" i="1" s="1"/>
  <c r="I6" i="1"/>
  <c r="I20" i="1" s="1"/>
  <c r="J48" i="1" l="1"/>
  <c r="I48" i="1"/>
</calcChain>
</file>

<file path=xl/sharedStrings.xml><?xml version="1.0" encoding="utf-8"?>
<sst xmlns="http://schemas.openxmlformats.org/spreadsheetml/2006/main" count="149" uniqueCount="69">
  <si>
    <t>Lp.</t>
  </si>
  <si>
    <t>Nazwa typ urządzenia (produktu)</t>
  </si>
  <si>
    <t xml:space="preserve"> Oryg./               zam.*</t>
  </si>
  <si>
    <t>Jm.</t>
  </si>
  <si>
    <t>cena netto</t>
  </si>
  <si>
    <t>Stawka VAT [%]</t>
  </si>
  <si>
    <t>cena brutto</t>
  </si>
  <si>
    <t>wartość netto</t>
  </si>
  <si>
    <t>Wartość brutto</t>
  </si>
  <si>
    <t>Podać rodzaj oferowanego produktu [oryginał/zamiennik]</t>
  </si>
  <si>
    <t>1.</t>
  </si>
  <si>
    <t>o</t>
  </si>
  <si>
    <t>szt.</t>
  </si>
  <si>
    <t>3.</t>
  </si>
  <si>
    <t>4.</t>
  </si>
  <si>
    <t>5.</t>
  </si>
  <si>
    <t>6.</t>
  </si>
  <si>
    <t>7.</t>
  </si>
  <si>
    <t>2.</t>
  </si>
  <si>
    <t>RAZEM</t>
  </si>
  <si>
    <t>Zadanie 2 Tonery do drukarek laserowych Kyocera</t>
  </si>
  <si>
    <t>kpl.</t>
  </si>
  <si>
    <t>Toner HP 87A CF287A</t>
  </si>
  <si>
    <t>Toner HP CE505A</t>
  </si>
  <si>
    <t>Toner Lexmark CS317 DN</t>
  </si>
  <si>
    <t>Bęben do Lexmark B2442</t>
  </si>
  <si>
    <t>Toner Kyocera TK-410</t>
  </si>
  <si>
    <t>Toner Kyocera TK-3100</t>
  </si>
  <si>
    <t>Zadanie 3 Tonery do drukarek Brother i Xerox</t>
  </si>
  <si>
    <t>Brother TN 3430</t>
  </si>
  <si>
    <t>Bęben do Brother DR 4000</t>
  </si>
  <si>
    <t>Bęben do Brother HL 2150N</t>
  </si>
  <si>
    <t xml:space="preserve">Bęben do Brother DR-3100 </t>
  </si>
  <si>
    <t>Bęben do Xerox 108R01124</t>
  </si>
  <si>
    <t>Zadanie 4 Tonery Canon, Samsung</t>
  </si>
  <si>
    <t>Toner Canon CRG-057</t>
  </si>
  <si>
    <t>Bęben do Samsung CLT-R406</t>
  </si>
  <si>
    <t>Bęben do HP 26X</t>
  </si>
  <si>
    <t>Brother TN 2000</t>
  </si>
  <si>
    <t>Toner Kyocera TK-130</t>
  </si>
  <si>
    <t>Toner Kyocera TK-18</t>
  </si>
  <si>
    <t>Brother TN 1090</t>
  </si>
  <si>
    <t>Brother TN 2120</t>
  </si>
  <si>
    <t>Toner HP 15A</t>
  </si>
  <si>
    <t>Toner HP Color 503A</t>
  </si>
  <si>
    <t>Toner HP 950 XL Black</t>
  </si>
  <si>
    <t>Toner HP 951 XL Color</t>
  </si>
  <si>
    <t>8.</t>
  </si>
  <si>
    <t>10.</t>
  </si>
  <si>
    <t>11.</t>
  </si>
  <si>
    <t>12.</t>
  </si>
  <si>
    <t>Toner Lexmark E250A21E</t>
  </si>
  <si>
    <t>Toner HP 125A</t>
  </si>
  <si>
    <t>13.</t>
  </si>
  <si>
    <t>Bęben do Lexmark CS317</t>
  </si>
  <si>
    <t>14.</t>
  </si>
  <si>
    <t>Bęben do Lexmark M1246</t>
  </si>
  <si>
    <t>Zadanie 5 Taśmy barwiące do drukarek Sato CG2</t>
  </si>
  <si>
    <t>Taśma barwiąca do drukarki etykiet Sato CG2</t>
  </si>
  <si>
    <t>Toner do Samsung MLT-D 103L</t>
  </si>
  <si>
    <t>Toner do Samsung CLX - 6260 fd</t>
  </si>
  <si>
    <t xml:space="preserve"> Zadanie 1 Tonery do drukarek HP, LEXMARK</t>
  </si>
  <si>
    <t>Toner HP 30 A</t>
  </si>
  <si>
    <t xml:space="preserve"> planowana ilość zakupu do 08.2024</t>
  </si>
  <si>
    <t>WARTOŚĆ RAZEM</t>
  </si>
  <si>
    <t>……………………………………………………….</t>
  </si>
  <si>
    <t xml:space="preserve">* w pozycjach gdzie wpisano "z", Zamawiający dopuszcza zaoferowanie produktu równoważnego
Wykonawca jest obowiązany w kolumnie 11 wpisać czy oferuje produkt oryginalny, czy zamiennik (produkt równoważny)
</t>
  </si>
  <si>
    <t>z</t>
  </si>
  <si>
    <t>PODPIS ELEKTRONICZNY 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</si>
</sst>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15"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Tahoma"/>
      <family val="2"/>
    </font>
    <font>
      <sz val="10"/>
      <name val="Tahoma"/>
      <family val="2"/>
    </font>
    <font>
      <b/>
      <sz val="11"/>
      <name val="Tahoma"/>
      <family val="2"/>
    </font>
    <font>
      <sz val="10"/>
      <name val="Tahoma"/>
      <family val="2"/>
      <charset val="238"/>
    </font>
    <font>
      <b/>
      <sz val="12"/>
      <color indexed="8"/>
      <name val="Arial Narrow"/>
      <family val="2"/>
      <charset val="238"/>
    </font>
    <font>
      <sz val="12"/>
      <name val="Arial Narrow"/>
      <family val="2"/>
      <charset val="238"/>
    </font>
    <font>
      <b/>
      <sz val="12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1"/>
      <color theme="1"/>
      <name val="Czcionka tekstu podstawowego"/>
      <charset val="238"/>
    </font>
    <font>
      <b/>
      <sz val="11"/>
      <color theme="1"/>
      <name val="Arial Narrow"/>
      <family val="2"/>
      <charset val="238"/>
    </font>
    <font>
      <b/>
      <sz val="10"/>
      <name val="Tahoma"/>
      <family val="2"/>
      <charset val="238"/>
    </font>
    <font>
      <b/>
      <sz val="8"/>
      <name val="Tahoma"/>
      <family val="2"/>
      <charset val="238"/>
    </font>
    <font>
      <b/>
      <sz val="7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9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4">
    <xf numFmtId="0" fontId="0" fillId="0" borderId="0" xfId="0"/>
    <xf numFmtId="0" fontId="0" fillId="0" borderId="0" xfId="0"/>
    <xf numFmtId="0" fontId="3" fillId="0" borderId="1" xfId="4" applyFont="1" applyBorder="1" applyAlignment="1">
      <alignment vertical="center"/>
    </xf>
    <xf numFmtId="0" fontId="3" fillId="0" borderId="3" xfId="4" applyFont="1" applyBorder="1" applyAlignment="1">
      <alignment vertical="center"/>
    </xf>
    <xf numFmtId="0" fontId="3" fillId="0" borderId="1" xfId="4" applyFont="1" applyBorder="1" applyAlignment="1">
      <alignment horizontal="center" vertical="center"/>
    </xf>
    <xf numFmtId="164" fontId="3" fillId="0" borderId="1" xfId="4" applyNumberFormat="1" applyFont="1" applyBorder="1" applyAlignment="1">
      <alignment vertical="center"/>
    </xf>
    <xf numFmtId="164" fontId="3" fillId="0" borderId="1" xfId="4" applyNumberFormat="1" applyFont="1" applyBorder="1" applyAlignment="1">
      <alignment horizontal="center" vertical="center" wrapText="1"/>
    </xf>
    <xf numFmtId="164" fontId="2" fillId="0" borderId="1" xfId="4" applyNumberFormat="1" applyFont="1" applyBorder="1" applyAlignment="1">
      <alignment horizontal="center" vertical="center" wrapText="1"/>
    </xf>
    <xf numFmtId="9" fontId="3" fillId="0" borderId="1" xfId="5" applyFont="1" applyBorder="1" applyAlignment="1">
      <alignment vertical="center"/>
    </xf>
    <xf numFmtId="0" fontId="5" fillId="0" borderId="1" xfId="4" applyFont="1" applyBorder="1" applyAlignment="1">
      <alignment horizontal="center" vertical="center"/>
    </xf>
    <xf numFmtId="0" fontId="1" fillId="0" borderId="0" xfId="6"/>
    <xf numFmtId="0" fontId="3" fillId="0" borderId="2" xfId="6" applyFont="1" applyBorder="1" applyAlignment="1">
      <alignment vertical="center"/>
    </xf>
    <xf numFmtId="0" fontId="3" fillId="0" borderId="1" xfId="6" applyFont="1" applyBorder="1" applyAlignment="1">
      <alignment horizontal="center" vertical="center"/>
    </xf>
    <xf numFmtId="3" fontId="3" fillId="0" borderId="1" xfId="6" applyNumberFormat="1" applyFont="1" applyBorder="1" applyAlignment="1">
      <alignment horizontal="center" vertical="center"/>
    </xf>
    <xf numFmtId="164" fontId="3" fillId="0" borderId="1" xfId="6" applyNumberFormat="1" applyFont="1" applyBorder="1" applyAlignment="1">
      <alignment vertical="center"/>
    </xf>
    <xf numFmtId="9" fontId="3" fillId="0" borderId="1" xfId="7" applyFont="1" applyBorder="1" applyAlignment="1">
      <alignment vertical="center"/>
    </xf>
    <xf numFmtId="0" fontId="5" fillId="0" borderId="1" xfId="6" applyFont="1" applyBorder="1" applyAlignment="1">
      <alignment horizontal="center" vertical="center"/>
    </xf>
    <xf numFmtId="44" fontId="3" fillId="0" borderId="1" xfId="8" applyFont="1" applyBorder="1" applyAlignment="1">
      <alignment vertical="center"/>
    </xf>
    <xf numFmtId="44" fontId="3" fillId="0" borderId="1" xfId="8" applyFont="1" applyBorder="1" applyAlignment="1">
      <alignment horizontal="center" vertical="center" wrapText="1"/>
    </xf>
    <xf numFmtId="0" fontId="2" fillId="3" borderId="1" xfId="6" applyFont="1" applyFill="1" applyBorder="1" applyAlignment="1">
      <alignment vertical="center"/>
    </xf>
    <xf numFmtId="0" fontId="1" fillId="0" borderId="1" xfId="4" applyBorder="1"/>
    <xf numFmtId="164" fontId="2" fillId="3" borderId="1" xfId="6" applyNumberFormat="1" applyFont="1" applyFill="1" applyBorder="1" applyAlignment="1">
      <alignment horizontal="center" vertical="center" wrapText="1"/>
    </xf>
    <xf numFmtId="0" fontId="3" fillId="0" borderId="1" xfId="9" applyFont="1" applyBorder="1" applyAlignment="1">
      <alignment vertical="center"/>
    </xf>
    <xf numFmtId="0" fontId="3" fillId="0" borderId="1" xfId="9" applyFont="1" applyBorder="1" applyAlignment="1">
      <alignment vertical="center" wrapText="1"/>
    </xf>
    <xf numFmtId="0" fontId="3" fillId="0" borderId="1" xfId="9" applyFont="1" applyBorder="1" applyAlignment="1">
      <alignment horizontal="center" vertical="center"/>
    </xf>
    <xf numFmtId="164" fontId="3" fillId="0" borderId="1" xfId="9" applyNumberFormat="1" applyFont="1" applyBorder="1" applyAlignment="1">
      <alignment vertical="center"/>
    </xf>
    <xf numFmtId="164" fontId="3" fillId="0" borderId="1" xfId="9" applyNumberFormat="1" applyFont="1" applyBorder="1" applyAlignment="1">
      <alignment horizontal="center" vertical="center" wrapText="1"/>
    </xf>
    <xf numFmtId="9" fontId="3" fillId="0" borderId="1" xfId="10" applyFont="1" applyBorder="1" applyAlignment="1">
      <alignment vertical="center"/>
    </xf>
    <xf numFmtId="0" fontId="5" fillId="0" borderId="1" xfId="9" applyFont="1" applyBorder="1" applyAlignment="1">
      <alignment horizontal="center" vertical="center"/>
    </xf>
    <xf numFmtId="164" fontId="3" fillId="0" borderId="1" xfId="11" applyNumberFormat="1" applyFont="1" applyBorder="1" applyAlignment="1">
      <alignment vertical="center"/>
    </xf>
    <xf numFmtId="0" fontId="3" fillId="0" borderId="1" xfId="12" applyFont="1" applyBorder="1" applyAlignment="1">
      <alignment vertical="center"/>
    </xf>
    <xf numFmtId="0" fontId="3" fillId="0" borderId="1" xfId="12" applyFont="1" applyBorder="1" applyAlignment="1">
      <alignment vertical="center" wrapText="1"/>
    </xf>
    <xf numFmtId="0" fontId="3" fillId="0" borderId="1" xfId="12" applyFont="1" applyBorder="1" applyAlignment="1">
      <alignment horizontal="center" vertical="center"/>
    </xf>
    <xf numFmtId="9" fontId="3" fillId="0" borderId="1" xfId="13" applyFont="1" applyBorder="1" applyAlignment="1">
      <alignment vertical="center"/>
    </xf>
    <xf numFmtId="0" fontId="5" fillId="0" borderId="1" xfId="12" applyFont="1" applyBorder="1" applyAlignment="1">
      <alignment horizontal="center" vertical="center"/>
    </xf>
    <xf numFmtId="164" fontId="3" fillId="0" borderId="1" xfId="14" applyNumberFormat="1" applyFont="1" applyBorder="1" applyAlignment="1">
      <alignment vertical="center"/>
    </xf>
    <xf numFmtId="164" fontId="3" fillId="0" borderId="1" xfId="12" applyNumberFormat="1" applyFont="1" applyBorder="1" applyAlignment="1">
      <alignment horizontal="right" vertical="center"/>
    </xf>
    <xf numFmtId="164" fontId="3" fillId="0" borderId="1" xfId="12" applyNumberFormat="1" applyFont="1" applyBorder="1" applyAlignment="1">
      <alignment horizontal="right" vertical="center" wrapText="1"/>
    </xf>
    <xf numFmtId="0" fontId="5" fillId="0" borderId="1" xfId="12" applyFont="1" applyBorder="1" applyAlignment="1">
      <alignment vertical="center" wrapText="1"/>
    </xf>
    <xf numFmtId="164" fontId="5" fillId="0" borderId="1" xfId="14" applyNumberFormat="1" applyFont="1" applyBorder="1" applyAlignment="1">
      <alignment vertical="center"/>
    </xf>
    <xf numFmtId="9" fontId="5" fillId="0" borderId="1" xfId="13" applyFont="1" applyBorder="1" applyAlignment="1">
      <alignment vertical="center"/>
    </xf>
    <xf numFmtId="164" fontId="5" fillId="0" borderId="1" xfId="12" applyNumberFormat="1" applyFont="1" applyBorder="1" applyAlignment="1">
      <alignment horizontal="right" vertical="center"/>
    </xf>
    <xf numFmtId="0" fontId="8" fillId="3" borderId="5" xfId="12" applyFont="1" applyFill="1" applyBorder="1" applyAlignment="1">
      <alignment vertical="center"/>
    </xf>
    <xf numFmtId="0" fontId="9" fillId="3" borderId="0" xfId="0" applyFont="1" applyFill="1"/>
    <xf numFmtId="44" fontId="4" fillId="3" borderId="1" xfId="14" applyFont="1" applyFill="1" applyBorder="1" applyAlignment="1">
      <alignment horizontal="center" vertical="center" wrapText="1"/>
    </xf>
    <xf numFmtId="0" fontId="1" fillId="0" borderId="1" xfId="12" applyBorder="1"/>
    <xf numFmtId="0" fontId="3" fillId="0" borderId="7" xfId="9" applyFont="1" applyBorder="1" applyAlignment="1">
      <alignment vertical="center" wrapText="1"/>
    </xf>
    <xf numFmtId="0" fontId="3" fillId="0" borderId="8" xfId="9" applyFont="1" applyBorder="1" applyAlignment="1">
      <alignment vertical="center" wrapText="1"/>
    </xf>
    <xf numFmtId="0" fontId="1" fillId="0" borderId="1" xfId="6" applyBorder="1"/>
    <xf numFmtId="0" fontId="3" fillId="3" borderId="3" xfId="4" applyFont="1" applyFill="1" applyBorder="1" applyAlignment="1">
      <alignment vertical="center"/>
    </xf>
    <xf numFmtId="0" fontId="9" fillId="0" borderId="0" xfId="0" applyFont="1"/>
    <xf numFmtId="0" fontId="3" fillId="3" borderId="1" xfId="6" applyFont="1" applyFill="1" applyBorder="1" applyAlignment="1">
      <alignment vertical="center"/>
    </xf>
    <xf numFmtId="0" fontId="0" fillId="0" borderId="1" xfId="0" applyBorder="1"/>
    <xf numFmtId="164" fontId="0" fillId="4" borderId="1" xfId="0" applyNumberFormat="1" applyFill="1" applyBorder="1"/>
    <xf numFmtId="0" fontId="11" fillId="0" borderId="0" xfId="0" applyFont="1"/>
    <xf numFmtId="0" fontId="13" fillId="2" borderId="1" xfId="1" applyFont="1" applyFill="1" applyBorder="1" applyAlignment="1">
      <alignment horizontal="center" vertical="center"/>
    </xf>
    <xf numFmtId="164" fontId="12" fillId="0" borderId="1" xfId="4" applyNumberFormat="1" applyFont="1" applyBorder="1" applyAlignment="1">
      <alignment horizontal="center" vertical="center" wrapText="1"/>
    </xf>
    <xf numFmtId="0" fontId="10" fillId="0" borderId="12" xfId="0" applyFont="1" applyBorder="1" applyAlignment="1">
      <alignment horizontal="left" wrapText="1"/>
    </xf>
    <xf numFmtId="0" fontId="2" fillId="0" borderId="11" xfId="6" applyFont="1" applyBorder="1" applyAlignment="1">
      <alignment horizontal="center" vertical="center"/>
    </xf>
    <xf numFmtId="0" fontId="2" fillId="0" borderId="0" xfId="6" applyFont="1" applyBorder="1" applyAlignment="1">
      <alignment horizontal="center" vertical="center"/>
    </xf>
    <xf numFmtId="0" fontId="2" fillId="0" borderId="10" xfId="6" applyFont="1" applyBorder="1" applyAlignment="1">
      <alignment horizontal="center" vertical="center"/>
    </xf>
    <xf numFmtId="0" fontId="2" fillId="0" borderId="5" xfId="12" applyFont="1" applyBorder="1" applyAlignment="1">
      <alignment horizontal="center" vertical="center"/>
    </xf>
    <xf numFmtId="0" fontId="2" fillId="0" borderId="8" xfId="12" applyFont="1" applyBorder="1" applyAlignment="1">
      <alignment horizontal="center" vertical="center"/>
    </xf>
    <xf numFmtId="0" fontId="8" fillId="3" borderId="2" xfId="12" applyFont="1" applyFill="1" applyBorder="1" applyAlignment="1">
      <alignment horizontal="left" vertical="center"/>
    </xf>
    <xf numFmtId="0" fontId="8" fillId="3" borderId="5" xfId="12" applyFont="1" applyFill="1" applyBorder="1" applyAlignment="1">
      <alignment horizontal="left" vertical="center"/>
    </xf>
    <xf numFmtId="0" fontId="13" fillId="2" borderId="1" xfId="1" applyFont="1" applyFill="1" applyBorder="1" applyAlignment="1">
      <alignment horizontal="center" vertical="center" wrapText="1"/>
    </xf>
    <xf numFmtId="0" fontId="14" fillId="2" borderId="1" xfId="1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6" fillId="0" borderId="2" xfId="3" applyFont="1" applyBorder="1" applyAlignment="1">
      <alignment horizontal="left" vertical="center"/>
    </xf>
    <xf numFmtId="0" fontId="6" fillId="0" borderId="5" xfId="3" applyFont="1" applyBorder="1" applyAlignment="1">
      <alignment horizontal="left" vertical="center"/>
    </xf>
    <xf numFmtId="0" fontId="7" fillId="0" borderId="8" xfId="3" applyFont="1" applyBorder="1" applyAlignment="1">
      <alignment horizontal="left" vertical="center"/>
    </xf>
    <xf numFmtId="0" fontId="2" fillId="0" borderId="7" xfId="4" applyFont="1" applyBorder="1" applyAlignment="1">
      <alignment horizontal="center" vertical="center"/>
    </xf>
    <xf numFmtId="0" fontId="2" fillId="0" borderId="9" xfId="4" applyFont="1" applyBorder="1" applyAlignment="1">
      <alignment horizontal="center" vertical="center"/>
    </xf>
    <xf numFmtId="0" fontId="2" fillId="0" borderId="6" xfId="6" applyFont="1" applyBorder="1" applyAlignment="1">
      <alignment horizontal="center" vertical="center"/>
    </xf>
    <xf numFmtId="0" fontId="2" fillId="0" borderId="7" xfId="6" applyFont="1" applyBorder="1" applyAlignment="1">
      <alignment horizontal="center" vertical="center"/>
    </xf>
    <xf numFmtId="0" fontId="2" fillId="0" borderId="9" xfId="6" applyFont="1" applyBorder="1" applyAlignment="1">
      <alignment horizontal="center" vertical="center"/>
    </xf>
    <xf numFmtId="0" fontId="8" fillId="0" borderId="1" xfId="6" applyFont="1" applyBorder="1" applyAlignment="1">
      <alignment horizontal="left" vertical="center"/>
    </xf>
    <xf numFmtId="0" fontId="12" fillId="2" borderId="1" xfId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3" fillId="2" borderId="3" xfId="1" applyFont="1" applyFill="1" applyBorder="1" applyAlignment="1">
      <alignment horizontal="center" vertical="center" wrapText="1"/>
    </xf>
    <xf numFmtId="0" fontId="13" fillId="2" borderId="4" xfId="1" applyFont="1" applyFill="1" applyBorder="1" applyAlignment="1">
      <alignment horizontal="center" vertical="center" wrapText="1"/>
    </xf>
    <xf numFmtId="0" fontId="8" fillId="0" borderId="0" xfId="6" applyFont="1" applyBorder="1" applyAlignment="1">
      <alignment horizontal="left" vertical="center"/>
    </xf>
    <xf numFmtId="0" fontId="8" fillId="0" borderId="7" xfId="6" applyFont="1" applyBorder="1" applyAlignment="1">
      <alignment horizontal="left" vertical="center"/>
    </xf>
  </cellXfs>
  <cellStyles count="29">
    <cellStyle name="Normalny" xfId="0" builtinId="0"/>
    <cellStyle name="Normalny 10" xfId="20"/>
    <cellStyle name="Normalny 11" xfId="23"/>
    <cellStyle name="Normalny 12" xfId="26"/>
    <cellStyle name="Normalny 2" xfId="1"/>
    <cellStyle name="Normalny 2 2" xfId="3"/>
    <cellStyle name="Normalny 3" xfId="2"/>
    <cellStyle name="Normalny 4" xfId="4"/>
    <cellStyle name="Normalny 5" xfId="6"/>
    <cellStyle name="Normalny 6" xfId="9"/>
    <cellStyle name="Normalny 7" xfId="12"/>
    <cellStyle name="Normalny 8" xfId="15"/>
    <cellStyle name="Normalny 9" xfId="17"/>
    <cellStyle name="Procentowy 10" xfId="24"/>
    <cellStyle name="Procentowy 11" xfId="27"/>
    <cellStyle name="Procentowy 3" xfId="5"/>
    <cellStyle name="Procentowy 4" xfId="7"/>
    <cellStyle name="Procentowy 5" xfId="10"/>
    <cellStyle name="Procentowy 6" xfId="13"/>
    <cellStyle name="Procentowy 7" xfId="16"/>
    <cellStyle name="Procentowy 8" xfId="18"/>
    <cellStyle name="Procentowy 9" xfId="21"/>
    <cellStyle name="Walutowy 10" xfId="25"/>
    <cellStyle name="Walutowy 11" xfId="28"/>
    <cellStyle name="Walutowy 4" xfId="8"/>
    <cellStyle name="Walutowy 5" xfId="11"/>
    <cellStyle name="Walutowy 6" xfId="14"/>
    <cellStyle name="Walutowy 8" xfId="19"/>
    <cellStyle name="Walutowy 9" xfId="2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8"/>
  <sheetViews>
    <sheetView tabSelected="1" view="pageLayout" zoomScaleNormal="100" workbookViewId="0">
      <selection activeCell="I65" sqref="I65"/>
    </sheetView>
  </sheetViews>
  <sheetFormatPr defaultRowHeight="14.25"/>
  <cols>
    <col min="1" max="1" width="5.75" customWidth="1"/>
    <col min="2" max="2" width="37.75" customWidth="1"/>
    <col min="6" max="6" width="12.75" customWidth="1"/>
    <col min="8" max="8" width="12.375" customWidth="1"/>
    <col min="9" max="9" width="16.375" customWidth="1"/>
    <col min="10" max="10" width="16.875" customWidth="1"/>
    <col min="11" max="11" width="11.625" customWidth="1"/>
  </cols>
  <sheetData>
    <row r="1" spans="1:11" s="1" customFormat="1" ht="45" customHeight="1">
      <c r="B1" s="57" t="s">
        <v>66</v>
      </c>
      <c r="C1" s="57"/>
      <c r="D1" s="57"/>
      <c r="E1" s="57"/>
      <c r="F1" s="57"/>
      <c r="G1" s="57"/>
      <c r="H1" s="57"/>
      <c r="I1" s="57"/>
      <c r="J1" s="57"/>
      <c r="K1" s="57"/>
    </row>
    <row r="2" spans="1:11">
      <c r="A2" s="77" t="s">
        <v>0</v>
      </c>
      <c r="B2" s="65" t="s">
        <v>1</v>
      </c>
      <c r="C2" s="65" t="s">
        <v>2</v>
      </c>
      <c r="D2" s="65" t="s">
        <v>3</v>
      </c>
      <c r="E2" s="80" t="s">
        <v>63</v>
      </c>
      <c r="F2" s="65" t="s">
        <v>4</v>
      </c>
      <c r="G2" s="66" t="s">
        <v>5</v>
      </c>
      <c r="H2" s="65" t="s">
        <v>6</v>
      </c>
      <c r="I2" s="65" t="s">
        <v>7</v>
      </c>
      <c r="J2" s="65" t="s">
        <v>8</v>
      </c>
      <c r="K2" s="65" t="s">
        <v>9</v>
      </c>
    </row>
    <row r="3" spans="1:11" ht="18" customHeight="1">
      <c r="A3" s="77"/>
      <c r="B3" s="65"/>
      <c r="C3" s="78"/>
      <c r="D3" s="65"/>
      <c r="E3" s="81"/>
      <c r="F3" s="65"/>
      <c r="G3" s="66"/>
      <c r="H3" s="65"/>
      <c r="I3" s="65"/>
      <c r="J3" s="65"/>
      <c r="K3" s="65"/>
    </row>
    <row r="4" spans="1:11">
      <c r="A4" s="55">
        <v>1</v>
      </c>
      <c r="B4" s="55">
        <v>2</v>
      </c>
      <c r="C4" s="55">
        <v>3</v>
      </c>
      <c r="D4" s="55">
        <v>4</v>
      </c>
      <c r="E4" s="55">
        <v>5</v>
      </c>
      <c r="F4" s="55">
        <v>6</v>
      </c>
      <c r="G4" s="55">
        <v>7</v>
      </c>
      <c r="H4" s="55">
        <v>8</v>
      </c>
      <c r="I4" s="55">
        <v>9</v>
      </c>
      <c r="J4" s="55">
        <v>10</v>
      </c>
      <c r="K4" s="55">
        <v>11</v>
      </c>
    </row>
    <row r="5" spans="1:11" ht="15.75">
      <c r="A5" s="68" t="s">
        <v>61</v>
      </c>
      <c r="B5" s="69"/>
      <c r="C5" s="69"/>
      <c r="D5" s="69"/>
      <c r="E5" s="69"/>
      <c r="F5" s="69"/>
      <c r="G5" s="69"/>
      <c r="H5" s="69"/>
      <c r="I5" s="69"/>
      <c r="J5" s="69"/>
      <c r="K5" s="70"/>
    </row>
    <row r="6" spans="1:11" ht="18" customHeight="1">
      <c r="A6" s="4" t="s">
        <v>10</v>
      </c>
      <c r="B6" s="2" t="s">
        <v>22</v>
      </c>
      <c r="C6" s="4" t="s">
        <v>67</v>
      </c>
      <c r="D6" s="4" t="s">
        <v>12</v>
      </c>
      <c r="E6" s="9">
        <v>30</v>
      </c>
      <c r="F6" s="5"/>
      <c r="G6" s="8"/>
      <c r="H6" s="5"/>
      <c r="I6" s="6">
        <f t="shared" ref="I6:I19" si="0">(E6*F6)</f>
        <v>0</v>
      </c>
      <c r="J6" s="6">
        <f>(E6*H6)</f>
        <v>0</v>
      </c>
      <c r="K6" s="2"/>
    </row>
    <row r="7" spans="1:11" ht="18" customHeight="1">
      <c r="A7" s="4" t="s">
        <v>18</v>
      </c>
      <c r="B7" s="49" t="s">
        <v>62</v>
      </c>
      <c r="C7" s="4" t="s">
        <v>67</v>
      </c>
      <c r="D7" s="4" t="s">
        <v>12</v>
      </c>
      <c r="E7" s="9">
        <v>12</v>
      </c>
      <c r="F7" s="5"/>
      <c r="G7" s="8"/>
      <c r="H7" s="5"/>
      <c r="I7" s="6">
        <f t="shared" si="0"/>
        <v>0</v>
      </c>
      <c r="J7" s="6">
        <f t="shared" ref="J7:J19" si="1">(E7*H7)</f>
        <v>0</v>
      </c>
      <c r="K7" s="2"/>
    </row>
    <row r="8" spans="1:11" ht="18" customHeight="1">
      <c r="A8" s="4" t="s">
        <v>13</v>
      </c>
      <c r="B8" s="49" t="s">
        <v>23</v>
      </c>
      <c r="C8" s="4" t="s">
        <v>67</v>
      </c>
      <c r="D8" s="4" t="s">
        <v>12</v>
      </c>
      <c r="E8" s="9">
        <v>12</v>
      </c>
      <c r="F8" s="5"/>
      <c r="G8" s="8"/>
      <c r="H8" s="5"/>
      <c r="I8" s="6">
        <f t="shared" si="0"/>
        <v>0</v>
      </c>
      <c r="J8" s="6">
        <f t="shared" si="1"/>
        <v>0</v>
      </c>
      <c r="K8" s="2"/>
    </row>
    <row r="9" spans="1:11" s="1" customFormat="1" ht="18" customHeight="1">
      <c r="A9" s="4" t="s">
        <v>14</v>
      </c>
      <c r="B9" s="49" t="s">
        <v>44</v>
      </c>
      <c r="C9" s="4" t="s">
        <v>67</v>
      </c>
      <c r="D9" s="4" t="s">
        <v>12</v>
      </c>
      <c r="E9" s="9">
        <v>10</v>
      </c>
      <c r="F9" s="5"/>
      <c r="G9" s="8"/>
      <c r="H9" s="5"/>
      <c r="I9" s="56">
        <f t="shared" si="0"/>
        <v>0</v>
      </c>
      <c r="J9" s="6">
        <f t="shared" si="1"/>
        <v>0</v>
      </c>
      <c r="K9" s="2"/>
    </row>
    <row r="10" spans="1:11" s="1" customFormat="1" ht="18" customHeight="1">
      <c r="A10" s="4" t="s">
        <v>15</v>
      </c>
      <c r="B10" s="49" t="s">
        <v>45</v>
      </c>
      <c r="C10" s="4" t="s">
        <v>67</v>
      </c>
      <c r="D10" s="4" t="s">
        <v>12</v>
      </c>
      <c r="E10" s="9">
        <v>6</v>
      </c>
      <c r="F10" s="5"/>
      <c r="G10" s="8"/>
      <c r="H10" s="5"/>
      <c r="I10" s="6">
        <f t="shared" si="0"/>
        <v>0</v>
      </c>
      <c r="J10" s="6">
        <f t="shared" si="1"/>
        <v>0</v>
      </c>
      <c r="K10" s="2"/>
    </row>
    <row r="11" spans="1:11" s="1" customFormat="1" ht="18" customHeight="1">
      <c r="A11" s="4" t="s">
        <v>16</v>
      </c>
      <c r="B11" s="49" t="s">
        <v>46</v>
      </c>
      <c r="C11" s="4" t="s">
        <v>67</v>
      </c>
      <c r="D11" s="4" t="s">
        <v>21</v>
      </c>
      <c r="E11" s="9">
        <v>6</v>
      </c>
      <c r="F11" s="5"/>
      <c r="G11" s="8"/>
      <c r="H11" s="5"/>
      <c r="I11" s="6">
        <f t="shared" si="0"/>
        <v>0</v>
      </c>
      <c r="J11" s="6">
        <f t="shared" si="1"/>
        <v>0</v>
      </c>
      <c r="K11" s="2"/>
    </row>
    <row r="12" spans="1:11" s="1" customFormat="1" ht="18" customHeight="1">
      <c r="A12" s="4" t="s">
        <v>17</v>
      </c>
      <c r="B12" s="49" t="s">
        <v>43</v>
      </c>
      <c r="C12" s="4" t="s">
        <v>67</v>
      </c>
      <c r="D12" s="4" t="s">
        <v>12</v>
      </c>
      <c r="E12" s="9">
        <v>7</v>
      </c>
      <c r="F12" s="5"/>
      <c r="G12" s="8"/>
      <c r="H12" s="5"/>
      <c r="I12" s="6">
        <f t="shared" si="0"/>
        <v>0</v>
      </c>
      <c r="J12" s="6">
        <f t="shared" si="1"/>
        <v>0</v>
      </c>
      <c r="K12" s="2"/>
    </row>
    <row r="13" spans="1:11" s="1" customFormat="1" ht="18" customHeight="1">
      <c r="A13" s="4" t="s">
        <v>47</v>
      </c>
      <c r="B13" s="49" t="s">
        <v>52</v>
      </c>
      <c r="C13" s="4" t="s">
        <v>67</v>
      </c>
      <c r="D13" s="4" t="s">
        <v>12</v>
      </c>
      <c r="E13" s="9">
        <v>7</v>
      </c>
      <c r="F13" s="5"/>
      <c r="G13" s="8"/>
      <c r="H13" s="5"/>
      <c r="I13" s="6">
        <f t="shared" si="0"/>
        <v>0</v>
      </c>
      <c r="J13" s="6">
        <f t="shared" si="1"/>
        <v>0</v>
      </c>
      <c r="K13" s="2"/>
    </row>
    <row r="14" spans="1:11" ht="18" customHeight="1">
      <c r="A14" s="4" t="s">
        <v>48</v>
      </c>
      <c r="B14" s="49" t="s">
        <v>24</v>
      </c>
      <c r="C14" s="4" t="s">
        <v>67</v>
      </c>
      <c r="D14" s="4" t="s">
        <v>12</v>
      </c>
      <c r="E14" s="9">
        <v>30</v>
      </c>
      <c r="F14" s="5"/>
      <c r="G14" s="8"/>
      <c r="H14" s="5"/>
      <c r="I14" s="6">
        <f t="shared" si="0"/>
        <v>0</v>
      </c>
      <c r="J14" s="6">
        <f t="shared" si="1"/>
        <v>0</v>
      </c>
      <c r="K14" s="2"/>
    </row>
    <row r="15" spans="1:11" s="1" customFormat="1" ht="18" customHeight="1">
      <c r="A15" s="4" t="s">
        <v>49</v>
      </c>
      <c r="B15" s="49" t="s">
        <v>54</v>
      </c>
      <c r="C15" s="4" t="s">
        <v>67</v>
      </c>
      <c r="D15" s="4" t="s">
        <v>12</v>
      </c>
      <c r="E15" s="9">
        <v>6</v>
      </c>
      <c r="F15" s="5"/>
      <c r="G15" s="8"/>
      <c r="H15" s="5"/>
      <c r="I15" s="6">
        <f t="shared" si="0"/>
        <v>0</v>
      </c>
      <c r="J15" s="6">
        <f t="shared" si="1"/>
        <v>0</v>
      </c>
      <c r="K15" s="2"/>
    </row>
    <row r="16" spans="1:11" s="1" customFormat="1" ht="18" customHeight="1">
      <c r="A16" s="4" t="s">
        <v>50</v>
      </c>
      <c r="B16" s="49" t="s">
        <v>51</v>
      </c>
      <c r="C16" s="4" t="s">
        <v>67</v>
      </c>
      <c r="D16" s="4" t="s">
        <v>12</v>
      </c>
      <c r="E16" s="9">
        <v>8</v>
      </c>
      <c r="F16" s="5"/>
      <c r="G16" s="8"/>
      <c r="H16" s="5"/>
      <c r="I16" s="6">
        <f t="shared" si="0"/>
        <v>0</v>
      </c>
      <c r="J16" s="6">
        <f t="shared" si="1"/>
        <v>0</v>
      </c>
      <c r="K16" s="2"/>
    </row>
    <row r="17" spans="1:11" ht="18" customHeight="1">
      <c r="A17" s="4" t="s">
        <v>53</v>
      </c>
      <c r="B17" s="3" t="s">
        <v>25</v>
      </c>
      <c r="C17" s="4" t="s">
        <v>67</v>
      </c>
      <c r="D17" s="4" t="s">
        <v>12</v>
      </c>
      <c r="E17" s="9">
        <v>15</v>
      </c>
      <c r="F17" s="5"/>
      <c r="G17" s="8"/>
      <c r="H17" s="5"/>
      <c r="I17" s="6">
        <f t="shared" si="0"/>
        <v>0</v>
      </c>
      <c r="J17" s="6">
        <f t="shared" si="1"/>
        <v>0</v>
      </c>
      <c r="K17" s="2"/>
    </row>
    <row r="18" spans="1:11" s="1" customFormat="1" ht="18" customHeight="1">
      <c r="A18" s="4" t="s">
        <v>55</v>
      </c>
      <c r="B18" s="3" t="s">
        <v>56</v>
      </c>
      <c r="C18" s="4" t="s">
        <v>67</v>
      </c>
      <c r="D18" s="4" t="s">
        <v>12</v>
      </c>
      <c r="E18" s="9">
        <v>4</v>
      </c>
      <c r="F18" s="5"/>
      <c r="G18" s="8"/>
      <c r="H18" s="5"/>
      <c r="I18" s="6">
        <f t="shared" si="0"/>
        <v>0</v>
      </c>
      <c r="J18" s="6">
        <f t="shared" si="1"/>
        <v>0</v>
      </c>
      <c r="K18" s="2"/>
    </row>
    <row r="19" spans="1:11" ht="18" customHeight="1">
      <c r="A19" s="4" t="s">
        <v>55</v>
      </c>
      <c r="B19" s="3" t="s">
        <v>37</v>
      </c>
      <c r="C19" s="4" t="s">
        <v>67</v>
      </c>
      <c r="D19" s="4" t="s">
        <v>12</v>
      </c>
      <c r="E19" s="9">
        <v>4</v>
      </c>
      <c r="F19" s="5"/>
      <c r="G19" s="8"/>
      <c r="H19" s="5"/>
      <c r="I19" s="6">
        <f t="shared" si="0"/>
        <v>0</v>
      </c>
      <c r="J19" s="6">
        <f t="shared" si="1"/>
        <v>0</v>
      </c>
      <c r="K19" s="2"/>
    </row>
    <row r="20" spans="1:11" ht="18" customHeight="1">
      <c r="A20" s="71" t="s">
        <v>19</v>
      </c>
      <c r="B20" s="71"/>
      <c r="C20" s="71"/>
      <c r="D20" s="71"/>
      <c r="E20" s="71"/>
      <c r="F20" s="71"/>
      <c r="G20" s="71"/>
      <c r="H20" s="72"/>
      <c r="I20" s="7">
        <f>SUM(I6,I7,I8,I9,I10,I11,I12,I13,I14,I15,I16,I17,I18,I19)</f>
        <v>0</v>
      </c>
      <c r="J20" s="7">
        <f>SUM(J6,J7,J8,J9,J10,J11,J12,J13,J14,J15,J16,J17,J18,J19)</f>
        <v>0</v>
      </c>
      <c r="K20" s="20"/>
    </row>
    <row r="21" spans="1:11" ht="18" customHeight="1">
      <c r="A21" s="76" t="s">
        <v>20</v>
      </c>
      <c r="B21" s="76"/>
      <c r="C21" s="76"/>
      <c r="D21" s="76"/>
      <c r="E21" s="76"/>
      <c r="F21" s="76"/>
      <c r="G21" s="76"/>
      <c r="H21" s="76"/>
      <c r="I21" s="76"/>
      <c r="J21" s="76"/>
      <c r="K21" s="19"/>
    </row>
    <row r="22" spans="1:11" ht="18" customHeight="1">
      <c r="A22" s="12" t="s">
        <v>10</v>
      </c>
      <c r="B22" s="51" t="s">
        <v>26</v>
      </c>
      <c r="C22" s="12" t="s">
        <v>11</v>
      </c>
      <c r="D22" s="13" t="s">
        <v>12</v>
      </c>
      <c r="E22" s="16">
        <v>6</v>
      </c>
      <c r="F22" s="14"/>
      <c r="G22" s="15"/>
      <c r="H22" s="17"/>
      <c r="I22" s="18">
        <f>(E22*F22)</f>
        <v>0</v>
      </c>
      <c r="J22" s="17">
        <f t="shared" ref="J22:J25" si="2">(E22*H22)</f>
        <v>0</v>
      </c>
      <c r="K22" s="12"/>
    </row>
    <row r="23" spans="1:11" ht="18" customHeight="1">
      <c r="A23" s="12" t="s">
        <v>18</v>
      </c>
      <c r="B23" s="11" t="s">
        <v>27</v>
      </c>
      <c r="C23" s="12" t="s">
        <v>11</v>
      </c>
      <c r="D23" s="12" t="s">
        <v>12</v>
      </c>
      <c r="E23" s="16">
        <v>6</v>
      </c>
      <c r="F23" s="14"/>
      <c r="G23" s="15"/>
      <c r="H23" s="17"/>
      <c r="I23" s="18">
        <f t="shared" ref="I23:I25" si="3">(E23*F23)</f>
        <v>0</v>
      </c>
      <c r="J23" s="17">
        <f t="shared" si="2"/>
        <v>0</v>
      </c>
      <c r="K23" s="12"/>
    </row>
    <row r="24" spans="1:11" ht="18" customHeight="1">
      <c r="A24" s="12" t="s">
        <v>13</v>
      </c>
      <c r="B24" s="11" t="s">
        <v>39</v>
      </c>
      <c r="C24" s="12" t="s">
        <v>11</v>
      </c>
      <c r="D24" s="12" t="s">
        <v>12</v>
      </c>
      <c r="E24" s="16">
        <v>5</v>
      </c>
      <c r="F24" s="14"/>
      <c r="G24" s="15"/>
      <c r="H24" s="17"/>
      <c r="I24" s="18">
        <f t="shared" si="3"/>
        <v>0</v>
      </c>
      <c r="J24" s="17">
        <f t="shared" si="2"/>
        <v>0</v>
      </c>
      <c r="K24" s="12"/>
    </row>
    <row r="25" spans="1:11" s="1" customFormat="1" ht="18" customHeight="1">
      <c r="A25" s="12" t="s">
        <v>14</v>
      </c>
      <c r="B25" s="11" t="s">
        <v>40</v>
      </c>
      <c r="C25" s="12" t="s">
        <v>11</v>
      </c>
      <c r="D25" s="12" t="s">
        <v>12</v>
      </c>
      <c r="E25" s="16">
        <v>5</v>
      </c>
      <c r="F25" s="14"/>
      <c r="G25" s="15"/>
      <c r="H25" s="17"/>
      <c r="I25" s="18">
        <f t="shared" si="3"/>
        <v>0</v>
      </c>
      <c r="J25" s="17">
        <f t="shared" si="2"/>
        <v>0</v>
      </c>
      <c r="K25" s="12"/>
    </row>
    <row r="26" spans="1:11" ht="18" customHeight="1">
      <c r="A26" s="73" t="s">
        <v>19</v>
      </c>
      <c r="B26" s="74"/>
      <c r="C26" s="74"/>
      <c r="D26" s="74"/>
      <c r="E26" s="74"/>
      <c r="F26" s="74"/>
      <c r="G26" s="74"/>
      <c r="H26" s="75"/>
      <c r="I26" s="21">
        <f>SUM(I22:I25)</f>
        <v>0</v>
      </c>
      <c r="J26" s="21">
        <f>SUM(J22:J25)</f>
        <v>0</v>
      </c>
      <c r="K26" s="48"/>
    </row>
    <row r="27" spans="1:11" s="83" customFormat="1" ht="18" customHeight="1">
      <c r="A27" s="82" t="s">
        <v>28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</row>
    <row r="28" spans="1:11" ht="18" customHeight="1">
      <c r="A28" s="24" t="s">
        <v>10</v>
      </c>
      <c r="B28" s="23" t="s">
        <v>29</v>
      </c>
      <c r="C28" s="24" t="s">
        <v>67</v>
      </c>
      <c r="D28" s="24" t="s">
        <v>12</v>
      </c>
      <c r="E28" s="28">
        <v>25</v>
      </c>
      <c r="F28" s="29"/>
      <c r="G28" s="27"/>
      <c r="H28" s="25"/>
      <c r="I28" s="26">
        <f>(E28*F28)</f>
        <v>0</v>
      </c>
      <c r="J28" s="25">
        <f>(E28*H28)</f>
        <v>0</v>
      </c>
      <c r="K28" s="22"/>
    </row>
    <row r="29" spans="1:11" s="1" customFormat="1" ht="18" customHeight="1">
      <c r="A29" s="24" t="s">
        <v>18</v>
      </c>
      <c r="B29" s="23" t="s">
        <v>38</v>
      </c>
      <c r="C29" s="24" t="s">
        <v>67</v>
      </c>
      <c r="D29" s="24" t="s">
        <v>12</v>
      </c>
      <c r="E29" s="28">
        <v>10</v>
      </c>
      <c r="F29" s="29"/>
      <c r="G29" s="27"/>
      <c r="H29" s="25"/>
      <c r="I29" s="26">
        <f t="shared" ref="I29:I35" si="4">(E29*F29)</f>
        <v>0</v>
      </c>
      <c r="J29" s="25">
        <f t="shared" ref="J29:J35" si="5">(E29*H29)</f>
        <v>0</v>
      </c>
      <c r="K29" s="22"/>
    </row>
    <row r="30" spans="1:11" s="1" customFormat="1" ht="18" customHeight="1">
      <c r="A30" s="24" t="s">
        <v>13</v>
      </c>
      <c r="B30" s="23" t="s">
        <v>41</v>
      </c>
      <c r="C30" s="24" t="s">
        <v>67</v>
      </c>
      <c r="D30" s="24" t="s">
        <v>12</v>
      </c>
      <c r="E30" s="28">
        <v>7</v>
      </c>
      <c r="F30" s="29"/>
      <c r="G30" s="27"/>
      <c r="H30" s="25"/>
      <c r="I30" s="26">
        <f t="shared" si="4"/>
        <v>0</v>
      </c>
      <c r="J30" s="25">
        <f t="shared" si="5"/>
        <v>0</v>
      </c>
      <c r="K30" s="22"/>
    </row>
    <row r="31" spans="1:11" s="1" customFormat="1" ht="18" customHeight="1">
      <c r="A31" s="24" t="s">
        <v>14</v>
      </c>
      <c r="B31" s="23" t="s">
        <v>42</v>
      </c>
      <c r="C31" s="24" t="s">
        <v>67</v>
      </c>
      <c r="D31" s="24" t="s">
        <v>12</v>
      </c>
      <c r="E31" s="28">
        <v>6</v>
      </c>
      <c r="F31" s="29"/>
      <c r="G31" s="27"/>
      <c r="H31" s="25"/>
      <c r="I31" s="26">
        <f t="shared" si="4"/>
        <v>0</v>
      </c>
      <c r="J31" s="25">
        <f t="shared" si="5"/>
        <v>0</v>
      </c>
      <c r="K31" s="22"/>
    </row>
    <row r="32" spans="1:11" ht="18" customHeight="1">
      <c r="A32" s="24" t="s">
        <v>15</v>
      </c>
      <c r="B32" s="23" t="s">
        <v>30</v>
      </c>
      <c r="C32" s="24" t="s">
        <v>67</v>
      </c>
      <c r="D32" s="24" t="s">
        <v>12</v>
      </c>
      <c r="E32" s="28">
        <v>7</v>
      </c>
      <c r="F32" s="29"/>
      <c r="G32" s="27"/>
      <c r="H32" s="25"/>
      <c r="I32" s="26">
        <f t="shared" si="4"/>
        <v>0</v>
      </c>
      <c r="J32" s="25">
        <f t="shared" si="5"/>
        <v>0</v>
      </c>
      <c r="K32" s="22"/>
    </row>
    <row r="33" spans="1:11" ht="18" customHeight="1">
      <c r="A33" s="24" t="s">
        <v>16</v>
      </c>
      <c r="B33" s="47" t="s">
        <v>31</v>
      </c>
      <c r="C33" s="24" t="s">
        <v>67</v>
      </c>
      <c r="D33" s="24" t="s">
        <v>12</v>
      </c>
      <c r="E33" s="28">
        <v>3</v>
      </c>
      <c r="F33" s="29"/>
      <c r="G33" s="27"/>
      <c r="H33" s="25"/>
      <c r="I33" s="26">
        <f t="shared" si="4"/>
        <v>0</v>
      </c>
      <c r="J33" s="25">
        <f t="shared" si="5"/>
        <v>0</v>
      </c>
      <c r="K33" s="22"/>
    </row>
    <row r="34" spans="1:11" s="1" customFormat="1" ht="18" customHeight="1">
      <c r="A34" s="24" t="s">
        <v>17</v>
      </c>
      <c r="B34" s="46" t="s">
        <v>32</v>
      </c>
      <c r="C34" s="24" t="s">
        <v>67</v>
      </c>
      <c r="D34" s="24" t="s">
        <v>12</v>
      </c>
      <c r="E34" s="28">
        <v>3</v>
      </c>
      <c r="F34" s="29"/>
      <c r="G34" s="27"/>
      <c r="H34" s="25"/>
      <c r="I34" s="26">
        <f t="shared" si="4"/>
        <v>0</v>
      </c>
      <c r="J34" s="25">
        <f t="shared" si="5"/>
        <v>0</v>
      </c>
      <c r="K34" s="22"/>
    </row>
    <row r="35" spans="1:11" s="1" customFormat="1" ht="18" customHeight="1">
      <c r="A35" s="24" t="s">
        <v>47</v>
      </c>
      <c r="B35" s="23" t="s">
        <v>33</v>
      </c>
      <c r="C35" s="24" t="s">
        <v>11</v>
      </c>
      <c r="D35" s="24" t="s">
        <v>12</v>
      </c>
      <c r="E35" s="28">
        <v>12</v>
      </c>
      <c r="F35" s="29"/>
      <c r="G35" s="27"/>
      <c r="H35" s="25"/>
      <c r="I35" s="26">
        <f t="shared" si="4"/>
        <v>0</v>
      </c>
      <c r="J35" s="25">
        <f t="shared" si="5"/>
        <v>0</v>
      </c>
      <c r="K35" s="22"/>
    </row>
    <row r="36" spans="1:11" s="1" customFormat="1" ht="18" customHeight="1">
      <c r="A36" s="58" t="s">
        <v>19</v>
      </c>
      <c r="B36" s="59"/>
      <c r="C36" s="59"/>
      <c r="D36" s="59"/>
      <c r="E36" s="59"/>
      <c r="F36" s="59"/>
      <c r="G36" s="59"/>
      <c r="H36" s="60"/>
      <c r="I36" s="21">
        <f>SUM(I28,I29,I30,I31,I32,I33,I34,I35)</f>
        <v>0</v>
      </c>
      <c r="J36" s="21">
        <f>SUM(J28,J29,J30,J31,J32,J33,J34,J35)</f>
        <v>0</v>
      </c>
      <c r="K36" s="10"/>
    </row>
    <row r="37" spans="1:11" s="43" customFormat="1" ht="18" customHeight="1">
      <c r="A37" s="63" t="s">
        <v>34</v>
      </c>
      <c r="B37" s="64"/>
      <c r="C37" s="64"/>
      <c r="D37" s="64"/>
      <c r="E37" s="64"/>
      <c r="F37" s="64"/>
      <c r="G37" s="64"/>
      <c r="H37" s="64"/>
      <c r="I37" s="64"/>
      <c r="J37" s="64"/>
      <c r="K37" s="42"/>
    </row>
    <row r="38" spans="1:11" ht="18" customHeight="1">
      <c r="A38" s="32" t="s">
        <v>10</v>
      </c>
      <c r="B38" s="31" t="s">
        <v>35</v>
      </c>
      <c r="C38" s="32" t="s">
        <v>11</v>
      </c>
      <c r="D38" s="32" t="s">
        <v>12</v>
      </c>
      <c r="E38" s="34">
        <v>45</v>
      </c>
      <c r="F38" s="35"/>
      <c r="G38" s="33"/>
      <c r="H38" s="36"/>
      <c r="I38" s="37">
        <f>(E38*F38)</f>
        <v>0</v>
      </c>
      <c r="J38" s="36">
        <f>(E38*H38)</f>
        <v>0</v>
      </c>
      <c r="K38" s="30"/>
    </row>
    <row r="39" spans="1:11" ht="24.75" customHeight="1">
      <c r="A39" s="32" t="s">
        <v>18</v>
      </c>
      <c r="B39" s="38" t="s">
        <v>36</v>
      </c>
      <c r="C39" s="34" t="s">
        <v>11</v>
      </c>
      <c r="D39" s="34" t="s">
        <v>12</v>
      </c>
      <c r="E39" s="34">
        <v>3</v>
      </c>
      <c r="F39" s="39"/>
      <c r="G39" s="40"/>
      <c r="H39" s="41"/>
      <c r="I39" s="37">
        <f t="shared" ref="I39:I41" si="6">(E39*F39)</f>
        <v>0</v>
      </c>
      <c r="J39" s="36">
        <f t="shared" ref="J39:J41" si="7">(E39*H39)</f>
        <v>0</v>
      </c>
      <c r="K39" s="30"/>
    </row>
    <row r="40" spans="1:11" ht="27" customHeight="1">
      <c r="A40" s="32" t="s">
        <v>13</v>
      </c>
      <c r="B40" s="38" t="s">
        <v>59</v>
      </c>
      <c r="C40" s="34" t="s">
        <v>11</v>
      </c>
      <c r="D40" s="34" t="s">
        <v>12</v>
      </c>
      <c r="E40" s="34">
        <v>4</v>
      </c>
      <c r="F40" s="39"/>
      <c r="G40" s="40"/>
      <c r="H40" s="41"/>
      <c r="I40" s="37">
        <f t="shared" si="6"/>
        <v>0</v>
      </c>
      <c r="J40" s="36">
        <f t="shared" si="7"/>
        <v>0</v>
      </c>
      <c r="K40" s="30"/>
    </row>
    <row r="41" spans="1:11" ht="25.5" customHeight="1">
      <c r="A41" s="32" t="s">
        <v>14</v>
      </c>
      <c r="B41" s="50" t="s">
        <v>60</v>
      </c>
      <c r="C41" s="34" t="s">
        <v>11</v>
      </c>
      <c r="D41" s="34" t="s">
        <v>12</v>
      </c>
      <c r="E41" s="34">
        <v>4</v>
      </c>
      <c r="F41" s="39"/>
      <c r="G41" s="40"/>
      <c r="H41" s="41"/>
      <c r="I41" s="37">
        <f t="shared" si="6"/>
        <v>0</v>
      </c>
      <c r="J41" s="36">
        <f t="shared" si="7"/>
        <v>0</v>
      </c>
      <c r="K41" s="30"/>
    </row>
    <row r="42" spans="1:11" ht="18" customHeight="1">
      <c r="A42" s="61" t="s">
        <v>19</v>
      </c>
      <c r="B42" s="61"/>
      <c r="C42" s="61"/>
      <c r="D42" s="61"/>
      <c r="E42" s="61"/>
      <c r="F42" s="61"/>
      <c r="G42" s="61"/>
      <c r="H42" s="62"/>
      <c r="I42" s="44">
        <f>SUM(I38:I41)</f>
        <v>0</v>
      </c>
      <c r="J42" s="44">
        <f>SUM(J38:J41)</f>
        <v>0</v>
      </c>
      <c r="K42" s="45"/>
    </row>
    <row r="44" spans="1:11" ht="15.75">
      <c r="A44" s="63" t="s">
        <v>57</v>
      </c>
      <c r="B44" s="64"/>
      <c r="C44" s="64"/>
      <c r="D44" s="64"/>
      <c r="E44" s="64"/>
      <c r="F44" s="64"/>
      <c r="G44" s="64"/>
      <c r="H44" s="64"/>
      <c r="I44" s="64"/>
      <c r="J44" s="64"/>
      <c r="K44" s="42"/>
    </row>
    <row r="45" spans="1:11">
      <c r="A45" s="32" t="s">
        <v>10</v>
      </c>
      <c r="B45" s="31" t="s">
        <v>58</v>
      </c>
      <c r="C45" s="32" t="s">
        <v>67</v>
      </c>
      <c r="D45" s="32" t="s">
        <v>12</v>
      </c>
      <c r="E45" s="34">
        <v>5</v>
      </c>
      <c r="F45" s="35"/>
      <c r="G45" s="33"/>
      <c r="H45" s="36"/>
      <c r="I45" s="37"/>
      <c r="J45" s="36"/>
      <c r="K45" s="30"/>
    </row>
    <row r="46" spans="1:11">
      <c r="A46" s="61" t="s">
        <v>19</v>
      </c>
      <c r="B46" s="61"/>
      <c r="C46" s="61"/>
      <c r="D46" s="61"/>
      <c r="E46" s="61"/>
      <c r="F46" s="61"/>
      <c r="G46" s="61"/>
      <c r="H46" s="62"/>
      <c r="I46" s="44">
        <f>SUM(I45)</f>
        <v>0</v>
      </c>
      <c r="J46" s="44">
        <f>SUM(J45)</f>
        <v>0</v>
      </c>
      <c r="K46" s="45"/>
    </row>
    <row r="48" spans="1:11" ht="15">
      <c r="A48" s="79" t="s">
        <v>64</v>
      </c>
      <c r="B48" s="79"/>
      <c r="C48" s="79"/>
      <c r="D48" s="79"/>
      <c r="E48" s="79"/>
      <c r="F48" s="79"/>
      <c r="G48" s="79"/>
      <c r="H48" s="79"/>
      <c r="I48" s="53">
        <f>SUM(I20,I26,I36,I42,I46)</f>
        <v>0</v>
      </c>
      <c r="J48" s="53">
        <f>SUM(J20,J26,J36,J42,J46)</f>
        <v>0</v>
      </c>
      <c r="K48" s="52"/>
    </row>
    <row r="57" spans="8:10" ht="15">
      <c r="H57" s="67" t="s">
        <v>65</v>
      </c>
      <c r="I57" s="67"/>
      <c r="J57" s="67"/>
    </row>
    <row r="58" spans="8:10" ht="16.5">
      <c r="I58" s="54" t="s">
        <v>68</v>
      </c>
    </row>
  </sheetData>
  <mergeCells count="24">
    <mergeCell ref="H57:J57"/>
    <mergeCell ref="A5:K5"/>
    <mergeCell ref="A20:H20"/>
    <mergeCell ref="A26:H26"/>
    <mergeCell ref="A21:J21"/>
    <mergeCell ref="A48:H48"/>
    <mergeCell ref="A44:J44"/>
    <mergeCell ref="A46:H46"/>
    <mergeCell ref="A27:XFD27"/>
    <mergeCell ref="B1:K1"/>
    <mergeCell ref="A36:H36"/>
    <mergeCell ref="A42:H42"/>
    <mergeCell ref="A37:J37"/>
    <mergeCell ref="F2:F3"/>
    <mergeCell ref="K2:K3"/>
    <mergeCell ref="G2:G3"/>
    <mergeCell ref="H2:H3"/>
    <mergeCell ref="I2:I3"/>
    <mergeCell ref="J2:J3"/>
    <mergeCell ref="A2:A3"/>
    <mergeCell ref="B2:B3"/>
    <mergeCell ref="C2:C3"/>
    <mergeCell ref="D2:D3"/>
    <mergeCell ref="E2:E3"/>
  </mergeCells>
  <pageMargins left="0.70866141732283472" right="0.70866141732283472" top="0.74803149606299213" bottom="0.85833333333333328" header="0.31496062992125984" footer="0.31496062992125984"/>
  <pageSetup paperSize="9" scale="80" orientation="landscape" horizontalDpi="120" verticalDpi="144" r:id="rId1"/>
  <headerFooter>
    <oddHeader>&amp;L&amp;"Czcionka tekstu podstawowego,Pogrubiony"Sprawa nr 47/2023&amp;C&amp;"Czcionka tekstu podstawowego,Pogrubiony"FORMULARZ CENOWY&amp;R&amp;"Czcionka tekstu podstawowego,Pogrubiony"Załącznik nr 2 do SWZ</oddHeader>
    <oddFooter>&amp;C&amp;"Arial Narrow,Normalny"&amp;P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User2</cp:lastModifiedBy>
  <cp:lastPrinted>2022-06-03T05:54:22Z</cp:lastPrinted>
  <dcterms:created xsi:type="dcterms:W3CDTF">2022-04-26T05:29:09Z</dcterms:created>
  <dcterms:modified xsi:type="dcterms:W3CDTF">2023-04-06T08:27:10Z</dcterms:modified>
</cp:coreProperties>
</file>