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zp\Desktop\6ZADAN\"/>
    </mc:Choice>
  </mc:AlternateContent>
  <xr:revisionPtr revIDLastSave="0" documentId="8_{FD66BE39-8B1F-4175-9DCF-55277C6232BB}" xr6:coauthVersionLast="47" xr6:coauthVersionMax="47" xr10:uidLastSave="{00000000-0000-0000-0000-000000000000}"/>
  <bookViews>
    <workbookView xWindow="-120" yWindow="-120" windowWidth="29040" windowHeight="15840" tabRatio="817" activeTab="5" xr2:uid="{00000000-000D-0000-FFFF-FFFF00000000}"/>
  </bookViews>
  <sheets>
    <sheet name="1" sheetId="61" r:id="rId1"/>
    <sheet name="2" sheetId="62" r:id="rId2"/>
    <sheet name="3" sheetId="63" r:id="rId3"/>
    <sheet name="4" sheetId="56" r:id="rId4"/>
    <sheet name="5" sheetId="57" r:id="rId5"/>
    <sheet name="6" sheetId="60" r:id="rId6"/>
  </sheets>
  <calcPr calcId="181029"/>
</workbook>
</file>

<file path=xl/calcChain.xml><?xml version="1.0" encoding="utf-8"?>
<calcChain xmlns="http://schemas.openxmlformats.org/spreadsheetml/2006/main">
  <c r="I51" i="60" l="1"/>
  <c r="H51" i="60"/>
  <c r="F51" i="60"/>
  <c r="I18" i="57"/>
  <c r="H18" i="57"/>
  <c r="F18" i="57"/>
  <c r="I16" i="56"/>
  <c r="H16" i="56"/>
  <c r="F16" i="56"/>
  <c r="G10" i="63"/>
  <c r="I10" i="63" s="1"/>
  <c r="J10" i="63" s="1"/>
  <c r="G8" i="63"/>
  <c r="G11" i="63" s="1"/>
  <c r="G14" i="62"/>
  <c r="I14" i="62" s="1"/>
  <c r="J14" i="62" s="1"/>
  <c r="I12" i="62"/>
  <c r="G12" i="62"/>
  <c r="J12" i="62" s="1"/>
  <c r="G10" i="62"/>
  <c r="I8" i="62"/>
  <c r="J8" i="62" s="1"/>
  <c r="G8" i="62"/>
  <c r="G15" i="62" s="1"/>
  <c r="G10" i="61"/>
  <c r="G8" i="61"/>
  <c r="G11" i="61" s="1"/>
  <c r="F50" i="60"/>
  <c r="H50" i="60" s="1"/>
  <c r="I50" i="60" s="1"/>
  <c r="F49" i="60"/>
  <c r="F48" i="60"/>
  <c r="H46" i="60"/>
  <c r="I46" i="60" s="1"/>
  <c r="F46" i="60"/>
  <c r="F45" i="60"/>
  <c r="H45" i="60" s="1"/>
  <c r="I45" i="60" s="1"/>
  <c r="F44" i="60"/>
  <c r="H44" i="60" s="1"/>
  <c r="F43" i="60"/>
  <c r="F42" i="60"/>
  <c r="H42" i="60" s="1"/>
  <c r="I42" i="60" s="1"/>
  <c r="F41" i="60"/>
  <c r="H41" i="60" s="1"/>
  <c r="I41" i="60" s="1"/>
  <c r="F40" i="60"/>
  <c r="F39" i="60"/>
  <c r="F38" i="60"/>
  <c r="H38" i="60" s="1"/>
  <c r="I38" i="60" s="1"/>
  <c r="F37" i="60"/>
  <c r="H37" i="60" s="1"/>
  <c r="I37" i="60" s="1"/>
  <c r="F36" i="60"/>
  <c r="H36" i="60" s="1"/>
  <c r="F35" i="60"/>
  <c r="F34" i="60"/>
  <c r="H34" i="60" s="1"/>
  <c r="F33" i="60"/>
  <c r="H33" i="60" s="1"/>
  <c r="I33" i="60" s="1"/>
  <c r="F32" i="60"/>
  <c r="F31" i="60"/>
  <c r="F30" i="60"/>
  <c r="H30" i="60" s="1"/>
  <c r="I30" i="60" s="1"/>
  <c r="F29" i="60"/>
  <c r="H29" i="60" s="1"/>
  <c r="I29" i="60" s="1"/>
  <c r="F28" i="60"/>
  <c r="F27" i="60"/>
  <c r="F25" i="60"/>
  <c r="H25" i="60" s="1"/>
  <c r="I25" i="60" s="1"/>
  <c r="F24" i="60"/>
  <c r="H24" i="60" s="1"/>
  <c r="I24" i="60" s="1"/>
  <c r="F23" i="60"/>
  <c r="F21" i="60"/>
  <c r="F20" i="60"/>
  <c r="H20" i="60" s="1"/>
  <c r="I20" i="60" s="1"/>
  <c r="F19" i="60"/>
  <c r="H19" i="60" s="1"/>
  <c r="I19" i="60" s="1"/>
  <c r="F18" i="60"/>
  <c r="F17" i="60"/>
  <c r="F16" i="60"/>
  <c r="H16" i="60" s="1"/>
  <c r="I8" i="63" l="1"/>
  <c r="J8" i="63" s="1"/>
  <c r="J11" i="63" s="1"/>
  <c r="I11" i="63"/>
  <c r="I10" i="62"/>
  <c r="J10" i="62" s="1"/>
  <c r="J15" i="62" s="1"/>
  <c r="I15" i="62"/>
  <c r="I10" i="61"/>
  <c r="J10" i="61" s="1"/>
  <c r="I8" i="61"/>
  <c r="I11" i="61" s="1"/>
  <c r="H40" i="60"/>
  <c r="I40" i="60" s="1"/>
  <c r="H49" i="60"/>
  <c r="I49" i="60" s="1"/>
  <c r="I44" i="60"/>
  <c r="I16" i="60"/>
  <c r="H35" i="60"/>
  <c r="I35" i="60" s="1"/>
  <c r="I36" i="60"/>
  <c r="H39" i="60"/>
  <c r="I39" i="60" s="1"/>
  <c r="H43" i="60"/>
  <c r="I43" i="60" s="1"/>
  <c r="H48" i="60"/>
  <c r="I48" i="60" s="1"/>
  <c r="I34" i="60"/>
  <c r="H18" i="60"/>
  <c r="I18" i="60" s="1"/>
  <c r="H23" i="60"/>
  <c r="I23" i="60" s="1"/>
  <c r="H28" i="60"/>
  <c r="I28" i="60" s="1"/>
  <c r="H32" i="60"/>
  <c r="I32" i="60" s="1"/>
  <c r="H17" i="60"/>
  <c r="H21" i="60"/>
  <c r="I21" i="60" s="1"/>
  <c r="H27" i="60"/>
  <c r="I27" i="60" s="1"/>
  <c r="H31" i="60"/>
  <c r="I31" i="60" s="1"/>
  <c r="J8" i="61" l="1"/>
  <c r="J11" i="61"/>
  <c r="I17" i="60"/>
  <c r="F17" i="57"/>
  <c r="H17" i="57" s="1"/>
  <c r="I17" i="57" s="1"/>
  <c r="F15" i="56" l="1"/>
  <c r="H15" i="56" l="1"/>
  <c r="I15" i="56" l="1"/>
</calcChain>
</file>

<file path=xl/sharedStrings.xml><?xml version="1.0" encoding="utf-8"?>
<sst xmlns="http://schemas.openxmlformats.org/spreadsheetml/2006/main" count="260" uniqueCount="130">
  <si>
    <t>Lp</t>
  </si>
  <si>
    <t>Nazwa wyrobu</t>
  </si>
  <si>
    <t>szt</t>
  </si>
  <si>
    <t>1.1</t>
  </si>
  <si>
    <t>1.2</t>
  </si>
  <si>
    <t>1.3</t>
  </si>
  <si>
    <t>1.4</t>
  </si>
  <si>
    <t>1.5</t>
  </si>
  <si>
    <t>VAT
%</t>
  </si>
  <si>
    <t>Podpis i pieczęć Wykonawcy</t>
  </si>
  <si>
    <r>
      <t xml:space="preserve">Formularz asortymentowo-cenowy </t>
    </r>
    <r>
      <rPr>
        <b/>
        <sz val="9"/>
        <rFont val="Tahoma"/>
        <family val="2"/>
        <charset val="238"/>
      </rPr>
      <t xml:space="preserve"> </t>
    </r>
  </si>
  <si>
    <t>Kod CPV: 33140000-3 Materiały medyczne</t>
  </si>
  <si>
    <t>1. Niniejszy formularz wypełnia Wykonawca we wszystkich rubrykach zestawienia i podpisuje przez osoby upoważnione do reprezentowania Wykonawcy.</t>
  </si>
  <si>
    <t>2. Należy wypełnić wszystkie rubryki zestawienia, niepełna informacja skutkuje odrzuceniem oferty!</t>
  </si>
  <si>
    <t>3. Zamawiający wyklucza możliwość podziału pakietu i nie przewiduje wyodrębniania jakichkolwiek pozycji.</t>
  </si>
  <si>
    <t>4. Ceny jednostkowe, brutto, netto, wartość VAT należy obliczyć i podać z dokładnością do drugiego miejsca po przecinku.</t>
  </si>
  <si>
    <t>5. W przypadku zaoferowania przedmiotu zamówienia w opakowaniu o innej ilości niż żądana, należy prawidłowo przeliczyć ilości tak aby uzyskać żądaną w pozycjach ilość.</t>
  </si>
  <si>
    <t>6. Wypełniając formularz można skorzystać z gotowego arkusza wpisując tylko ceny jednostkowe netto w kol. 5 i stawkę VAT w kol. 7 - oznaczonych kolorem.</t>
  </si>
  <si>
    <t>7. Ponadto należy podać producenta w kol. 10 i numer katalogowy w kol. 11 - oznaczonych kolorem.</t>
  </si>
  <si>
    <t>Jedn. miary</t>
  </si>
  <si>
    <t>Ilość</t>
  </si>
  <si>
    <t>Cena jedn. netto</t>
  </si>
  <si>
    <t>Producent</t>
  </si>
  <si>
    <t>Nr katalogowy</t>
  </si>
  <si>
    <t>Razem:</t>
  </si>
  <si>
    <t>3.1</t>
  </si>
  <si>
    <t>3.2</t>
  </si>
  <si>
    <t>3.3</t>
  </si>
  <si>
    <t>3.4</t>
  </si>
  <si>
    <t>3.5</t>
  </si>
  <si>
    <t>Data: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</si>
  <si>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</si>
  <si>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Wartość netto
(4 x 5)</t>
  </si>
  <si>
    <t>VAT %</t>
  </si>
  <si>
    <t>Wartość VAT
(6x7)</t>
  </si>
  <si>
    <t>Wartość brutto
(6+8)</t>
  </si>
  <si>
    <t>1.6</t>
  </si>
  <si>
    <t>Kateter do embolektomii</t>
  </si>
  <si>
    <t>2.1</t>
  </si>
  <si>
    <t>rozm. 2F/60 cm</t>
  </si>
  <si>
    <t>2.2</t>
  </si>
  <si>
    <t>rozm. 3F/80 cm</t>
  </si>
  <si>
    <t>2.3</t>
  </si>
  <si>
    <t>rozm. 4F/80 cm</t>
  </si>
  <si>
    <t>rozm. 5F/80 cm</t>
  </si>
  <si>
    <t>rozm. 6F/80 cm</t>
  </si>
  <si>
    <t>rozm. 7F/80 cm</t>
  </si>
  <si>
    <t>Zestaw do dializ dwukanałowy dla dorosłych</t>
  </si>
  <si>
    <t>rozm. 11F/18 cm</t>
  </si>
  <si>
    <t>rozm. 11F/20 cm</t>
  </si>
  <si>
    <t>Proteza prosta do wewnętrznego drenażu dróg żółciowych w przebiegu zwężeń nowotworowych i łagodnych oraz niektórych przypadków kamicy dróg żółciowych, zakładana przez endoskop.</t>
  </si>
  <si>
    <t>4.1</t>
  </si>
  <si>
    <t>rozm. 5F odległość między zaczepami 5 cm</t>
  </si>
  <si>
    <t>4.2</t>
  </si>
  <si>
    <t>rozm. 5F odległość między zaczepami 7 cm</t>
  </si>
  <si>
    <t>rozm. 5F odległość między zaczepami 9 cm</t>
  </si>
  <si>
    <t>rozm. 5F odległość między zaczepami 12 cm</t>
  </si>
  <si>
    <t>rozm. 7F odległość między zaczepami 5 cm</t>
  </si>
  <si>
    <t>rozm. 7F odległość między zaczepami 7 cm</t>
  </si>
  <si>
    <t>rozm. 7F odległość między zaczepami 9 cm</t>
  </si>
  <si>
    <t>rozm. 7F odległość między zaczepami 12 cm</t>
  </si>
  <si>
    <t>rozm. 8,5F odległość między zaczepami 5 cm</t>
  </si>
  <si>
    <t>rozm. 8,5F odległość między zaczepami 7 cm</t>
  </si>
  <si>
    <t>rozm. 8,5F odległość między zaczepami 9 cm</t>
  </si>
  <si>
    <t>rozm. 8,5F odległość między zaczepami 12 cm</t>
  </si>
  <si>
    <t>rozm. 10F odległość między zaczepami 5 cm</t>
  </si>
  <si>
    <t>rozm. 10F odległość między zaczepami 7 cm</t>
  </si>
  <si>
    <t>rozm. 10F odległość między zaczepami 9 cm</t>
  </si>
  <si>
    <t>rozm. 10F odległość między zaczepami 12 cm</t>
  </si>
  <si>
    <t>rozm. 12F odległość między zaczepami 5 cm</t>
  </si>
  <si>
    <t>rozm. 12F odległość między zaczepami 7 cm</t>
  </si>
  <si>
    <t>rozm. 12F odległość między zaczepami 9 cm</t>
  </si>
  <si>
    <t>rozm. 12F odległość między zaczepami 12 cm</t>
  </si>
  <si>
    <t xml:space="preserve">Zestaw do punkcji płynu z opłucnej, otrzewnej i z torbieli metodą jednostopniową w składzie: kateter typ Pigtail lub prosty, igła dwuczęściowa, opaska zaciskowa, kołnierz. </t>
  </si>
  <si>
    <t>rozm. 6F/26 Pigtail</t>
  </si>
  <si>
    <t>rozm. 9F/26 Pigtail</t>
  </si>
  <si>
    <t>rozm. 12F/26 Prosty</t>
  </si>
  <si>
    <t>rozm. 11F/15 cm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</si>
  <si>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</si>
  <si>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</si>
  <si>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</si>
  <si>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</si>
  <si>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</si>
  <si>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</si>
  <si>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</si>
  <si>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</si>
  <si>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</si>
  <si>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</si>
  <si>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</si>
  <si>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</si>
  <si>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</si>
  <si>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</si>
  <si>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</si>
  <si>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 xml:space="preserve">Kolderka grzewcza na całe ciało pacjenta dorosłego rozm. 60cm x 200cm, 2 warstwy materiału (materiał nietkany oraz folia bezlateksowa)  z systemem filtrowania do ogrzewacza EQUATOR EQ5000-INT </t>
  </si>
  <si>
    <t>8. W kolumnie nr 12 należy podać numer strony oferty, na której został zamieszczony opis oferowanego przedmiotu zamówienia.</t>
  </si>
  <si>
    <t>Wartość VAT 
(6 x 7)</t>
  </si>
  <si>
    <t>Wartość brutto 
(6 + 8)</t>
  </si>
  <si>
    <t>Zestaw do automatycznego, jednokomorowego wstryzkiwacza kontrastu VISTRON CT w składzie: wkład jednorazowy o pojemności 200ml,złącze szybkiego napełniania oraz złącze niskiego ciśnienia o długości min. 150 cm.</t>
  </si>
  <si>
    <t>4.3</t>
  </si>
  <si>
    <t>Podpis i pieczęć Wykonawcy:</t>
  </si>
  <si>
    <t>Część V - Formularz asortymentowo-cenowy</t>
  </si>
  <si>
    <t>Uwaga !!</t>
  </si>
  <si>
    <t>Niniejszy formularz wypełnia oferent we wszystkich rubrykach 
zestawienia i podpisuje przez osoby uprawnione do reprezentowania firmy.
Niepełna informacja lub błędy w obliczeniach spowodują odrzucenie oferty.</t>
  </si>
  <si>
    <t>CPV</t>
  </si>
  <si>
    <t>j.m</t>
  </si>
  <si>
    <t>Cena jedn.
netto</t>
  </si>
  <si>
    <t>Wartość
netto</t>
  </si>
  <si>
    <t>Wartość
VAT
(kol.7*8)</t>
  </si>
  <si>
    <t>Wartość
brutto
(kol. 7+9)</t>
  </si>
  <si>
    <t>Nr. katalogowy</t>
  </si>
  <si>
    <t>33141000-0</t>
  </si>
  <si>
    <t xml:space="preserve">Siatka do operacyjnego leczenia tylnej plastyki pochwy z polipropylenu monofilamentowego o ksztalcie anatomicznym o wymiarach 40 x 140 mm , wielkość oczek 0,7 x 0,7 mm, grubość siatki 0,3 mm, w komplecie igła jednorazowego użytku do implantacji siatek przez pośladki </t>
  </si>
  <si>
    <t>szt.</t>
  </si>
  <si>
    <t>1a</t>
  </si>
  <si>
    <t>Igła wielokrotnego użytku do implantacji w/w siatek przez pośladki. Pozycję wypełnia oferent nie posiadający igieł jednorazowych w komplecie z siatkami.</t>
  </si>
  <si>
    <t>Razem</t>
  </si>
  <si>
    <t>Data</t>
  </si>
  <si>
    <t>Podpis i pieczęć osoby reprezentującej firmę</t>
  </si>
  <si>
    <t>Siatka do korekcji cystocele z polipropylenu monofilamentowego o ksztalcie anatomicznym o wymiarach długość 50 x 70 mm, z dwoma ramionami dł. około 17 cm (+-1 cm). Grubość siatki 0,34 mm, z igłami jednorazowymi do implantacji siatek techniką "out-in"</t>
  </si>
  <si>
    <t>Igła wielokrotnego użytku do implantacji w/w siatek metodą przezzasłonową techniką "out-in". Pozycję wypełnia oferent nie posiadający igieł jednorazowych w zestawie z siatkami.</t>
  </si>
  <si>
    <t>Siatka do korekcji cystocele z polipropylenu monofilamentowego o ksztalcie anatomicznym, o wymiarach 50 x 70 mm, z wplecioną niebieska nicią ułatwiającą operatorowi rozmieszczenie implantu i czterema ramionami o dł. ok. 17 cm (+- 1 cm). Grubość siatki 0,34 mm, gramatura 28 g/m, z igłami jednorazowymi do implantacji siatek techniką "out-in"</t>
  </si>
  <si>
    <t>2a</t>
  </si>
  <si>
    <t xml:space="preserve">Taśma do operacyjnego leczenia wysiłkowego nietrzymania moczu , wykonana z polipropylenu monofilamentowego o średnicy włókna 0,15 mm, tkana, z atraumatycznymi brzegami o kształcie wydłużonej pętelki na całej długości, splot nici zapobiegający skrecaniu i rozciąganiu taśmy, symetryczne zwężenia na końcach taśmy ułatwiające przewleczenie przez igłę, taśma niewymagająca plastikowej koszulki. Szerokość taśmy. 1,1 - 1,3 cm, długość 40 - 50 cm, grubość 0,5 - 0,6 mm, gramatura 70 - 80 g/m2, porowatość średnia 80 - 90%. </t>
  </si>
  <si>
    <t xml:space="preserve">Igła wielokrotnego użytku  do implantacji w/w taśm metodą przezzasłonową. </t>
  </si>
  <si>
    <t xml:space="preserve">Zadanie nr 3  -  Taśmy do leczenia nietrzymania moczu   2 lata  </t>
  </si>
  <si>
    <t xml:space="preserve">Zadanie nr 2  -  Siatki do korekcji cystocele   2 lata  </t>
  </si>
  <si>
    <t xml:space="preserve">Zadanie nr 1  -   Siatki do operacyjnego leczenia tylnej plastyki pochwy   2 lata  </t>
  </si>
  <si>
    <t>Zadanie nr 4: Kołderka grzewcza</t>
  </si>
  <si>
    <t>Zadanie nr 5: Artykuły jednorazowego użytku do automatycznego wstrzykiwacza kontrastu</t>
  </si>
  <si>
    <t>Zadanie nr 6: Artykuły medyczne różne.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</si>
</sst>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_-* #,##0\ _z_ł_-;\-* #,##0\ _z_ł_-;_-* &quot;-&quot;??\ _z_ł_-;_-@_-"/>
    <numFmt numFmtId="166" formatCode="#,##0.00_ ;\-#,##0.00\ "/>
  </numFmts>
  <fonts count="47"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sz val="9"/>
      <name val="Arial"/>
      <family val="2"/>
      <charset val="238"/>
    </font>
    <font>
      <sz val="10"/>
      <name val="Arial CE"/>
      <charset val="238"/>
    </font>
    <font>
      <b/>
      <sz val="14"/>
      <name val="Tahoma"/>
      <family val="2"/>
      <charset val="238"/>
    </font>
    <font>
      <b/>
      <sz val="9"/>
      <name val="Tahoma"/>
      <family val="2"/>
      <charset val="238"/>
    </font>
    <font>
      <sz val="10"/>
      <name val="Tahoma"/>
      <family val="2"/>
      <charset val="238"/>
    </font>
    <font>
      <sz val="10"/>
      <color indexed="10"/>
      <name val="Tahoma"/>
      <family val="2"/>
      <charset val="238"/>
    </font>
    <font>
      <sz val="10"/>
      <name val="Tahoma"/>
      <family val="2"/>
    </font>
    <font>
      <sz val="8"/>
      <name val="Tahoma"/>
      <family val="2"/>
    </font>
    <font>
      <b/>
      <sz val="10"/>
      <name val="Tahoma"/>
      <family val="2"/>
      <charset val="238"/>
    </font>
    <font>
      <b/>
      <sz val="10"/>
      <name val="Tahoma"/>
      <family val="2"/>
    </font>
    <font>
      <b/>
      <i/>
      <sz val="8"/>
      <name val="Tahoma"/>
      <family val="2"/>
    </font>
    <font>
      <sz val="8"/>
      <name val="Tahoma"/>
      <family val="2"/>
      <charset val="238"/>
    </font>
    <font>
      <sz val="9"/>
      <name val="Tahoma"/>
      <family val="2"/>
    </font>
    <font>
      <b/>
      <sz val="8"/>
      <name val="Tahoma"/>
      <family val="2"/>
      <charset val="238"/>
    </font>
    <font>
      <b/>
      <sz val="8.5"/>
      <name val="Tahoma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8"/>
      <color theme="1"/>
      <name val="Tahoma"/>
      <family val="2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9"/>
      <name val="Tahoma"/>
      <family val="2"/>
    </font>
    <font>
      <sz val="8"/>
      <color indexed="8"/>
      <name val="Tahoma"/>
      <family val="2"/>
    </font>
    <font>
      <b/>
      <sz val="14"/>
      <name val="Arial CE"/>
      <family val="2"/>
      <charset val="238"/>
    </font>
    <font>
      <b/>
      <sz val="16"/>
      <name val="Tahoma"/>
      <family val="2"/>
    </font>
    <font>
      <sz val="14"/>
      <name val="Tahoma"/>
      <family val="2"/>
    </font>
    <font>
      <sz val="8"/>
      <name val="Arial CE"/>
      <charset val="238"/>
    </font>
    <font>
      <b/>
      <sz val="14"/>
      <name val="Arial CE"/>
      <charset val="238"/>
    </font>
    <font>
      <b/>
      <sz val="10"/>
      <name val="Arial CE"/>
      <charset val="238"/>
    </font>
    <font>
      <sz val="12"/>
      <name val="Arial CE"/>
      <family val="2"/>
      <charset val="238"/>
    </font>
    <font>
      <sz val="10"/>
      <name val="Arial CE"/>
      <family val="2"/>
      <charset val="238"/>
    </font>
    <font>
      <sz val="9"/>
      <name val="Tahoma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7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2">
    <xf numFmtId="0" fontId="0" fillId="0" borderId="0"/>
    <xf numFmtId="164" fontId="18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8" fillId="0" borderId="0"/>
    <xf numFmtId="0" fontId="17" fillId="0" borderId="0"/>
    <xf numFmtId="0" fontId="3" fillId="0" borderId="0"/>
    <xf numFmtId="44" fontId="18" fillId="0" borderId="0" applyFont="0" applyFill="0" applyBorder="0" applyAlignment="0" applyProtection="0"/>
    <xf numFmtId="0" fontId="8" fillId="0" borderId="0"/>
    <xf numFmtId="0" fontId="1" fillId="2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19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22" borderId="0" applyNumberFormat="0" applyBorder="0" applyAlignment="0" applyProtection="0"/>
    <xf numFmtId="0" fontId="21" fillId="5" borderId="17" applyNumberFormat="0" applyAlignment="0" applyProtection="0"/>
    <xf numFmtId="0" fontId="22" fillId="12" borderId="18" applyNumberFormat="0" applyAlignment="0" applyProtection="0"/>
    <xf numFmtId="0" fontId="23" fillId="6" borderId="0" applyNumberFormat="0" applyBorder="0" applyAlignment="0" applyProtection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4" fillId="0" borderId="19" applyNumberFormat="0" applyFill="0" applyAlignment="0" applyProtection="0"/>
    <xf numFmtId="0" fontId="25" fillId="23" borderId="20" applyNumberFormat="0" applyAlignment="0" applyProtection="0"/>
    <xf numFmtId="0" fontId="26" fillId="0" borderId="21" applyNumberFormat="0" applyFill="0" applyAlignment="0" applyProtection="0"/>
    <xf numFmtId="0" fontId="27" fillId="0" borderId="22" applyNumberFormat="0" applyFill="0" applyAlignment="0" applyProtection="0"/>
    <xf numFmtId="0" fontId="28" fillId="0" borderId="23" applyNumberFormat="0" applyFill="0" applyAlignment="0" applyProtection="0"/>
    <xf numFmtId="0" fontId="28" fillId="0" borderId="0" applyNumberFormat="0" applyFill="0" applyBorder="0" applyAlignment="0" applyProtection="0"/>
    <xf numFmtId="0" fontId="29" fillId="13" borderId="0" applyNumberFormat="0" applyBorder="0" applyAlignment="0" applyProtection="0"/>
    <xf numFmtId="0" fontId="3" fillId="0" borderId="0"/>
    <xf numFmtId="0" fontId="8" fillId="0" borderId="0"/>
    <xf numFmtId="0" fontId="30" fillId="12" borderId="17" applyNumberFormat="0" applyAlignment="0" applyProtection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1" fillId="0" borderId="24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8" fillId="8" borderId="25" applyNumberFormat="0" applyFon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5" fillId="4" borderId="0" applyNumberFormat="0" applyBorder="0" applyAlignment="0" applyProtection="0"/>
    <xf numFmtId="164" fontId="17" fillId="0" borderId="0" applyFont="0" applyFill="0" applyBorder="0" applyAlignment="0" applyProtection="0"/>
    <xf numFmtId="44" fontId="17" fillId="0" borderId="0" applyFont="0" applyFill="0" applyBorder="0" applyAlignment="0" applyProtection="0"/>
  </cellStyleXfs>
  <cellXfs count="137">
    <xf numFmtId="0" fontId="0" fillId="0" borderId="0" xfId="0"/>
    <xf numFmtId="0" fontId="2" fillId="0" borderId="0" xfId="0" applyFont="1"/>
    <xf numFmtId="0" fontId="4" fillId="0" borderId="0" xfId="3" applyFont="1" applyAlignment="1">
      <alignment vertical="top"/>
    </xf>
    <xf numFmtId="0" fontId="6" fillId="0" borderId="0" xfId="3" applyFont="1"/>
    <xf numFmtId="0" fontId="6" fillId="0" borderId="0" xfId="3" applyFont="1" applyAlignment="1">
      <alignment vertical="top"/>
    </xf>
    <xf numFmtId="0" fontId="7" fillId="0" borderId="0" xfId="3" applyFont="1"/>
    <xf numFmtId="0" fontId="9" fillId="0" borderId="0" xfId="5" applyFont="1" applyAlignment="1">
      <alignment vertical="center"/>
    </xf>
    <xf numFmtId="0" fontId="8" fillId="0" borderId="0" xfId="5" applyFont="1" applyAlignment="1">
      <alignment horizontal="center" vertical="center"/>
    </xf>
    <xf numFmtId="0" fontId="11" fillId="0" borderId="0" xfId="5" applyFont="1" applyAlignment="1">
      <alignment vertical="center"/>
    </xf>
    <xf numFmtId="0" fontId="8" fillId="0" borderId="0" xfId="5" applyFont="1"/>
    <xf numFmtId="0" fontId="9" fillId="0" borderId="0" xfId="5" applyFont="1"/>
    <xf numFmtId="0" fontId="8" fillId="0" borderId="7" xfId="5" applyFont="1" applyBorder="1"/>
    <xf numFmtId="0" fontId="13" fillId="0" borderId="4" xfId="3" applyFont="1" applyBorder="1" applyAlignment="1">
      <alignment horizontal="center" vertical="center"/>
    </xf>
    <xf numFmtId="0" fontId="18" fillId="0" borderId="0" xfId="3"/>
    <xf numFmtId="0" fontId="18" fillId="0" borderId="0" xfId="5" applyFont="1"/>
    <xf numFmtId="0" fontId="9" fillId="0" borderId="8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 wrapText="1"/>
    </xf>
    <xf numFmtId="0" fontId="9" fillId="0" borderId="10" xfId="5" applyFont="1" applyBorder="1" applyAlignment="1">
      <alignment horizontal="center" vertical="center" wrapText="1"/>
    </xf>
    <xf numFmtId="0" fontId="9" fillId="0" borderId="9" xfId="3" applyFont="1" applyBorder="1" applyAlignment="1">
      <alignment horizontal="center" vertical="center" wrapText="1"/>
    </xf>
    <xf numFmtId="0" fontId="8" fillId="0" borderId="11" xfId="5" applyFont="1" applyBorder="1"/>
    <xf numFmtId="0" fontId="12" fillId="0" borderId="12" xfId="5" applyFont="1" applyBorder="1" applyAlignment="1">
      <alignment horizontal="center" vertical="center"/>
    </xf>
    <xf numFmtId="0" fontId="12" fillId="0" borderId="13" xfId="5" applyFont="1" applyBorder="1" applyAlignment="1">
      <alignment horizontal="center" vertical="center"/>
    </xf>
    <xf numFmtId="0" fontId="12" fillId="0" borderId="14" xfId="5" applyFont="1" applyBorder="1" applyAlignment="1">
      <alignment horizontal="center" vertical="center"/>
    </xf>
    <xf numFmtId="0" fontId="9" fillId="0" borderId="1" xfId="3" applyFont="1" applyBorder="1" applyAlignment="1">
      <alignment horizontal="center" vertical="center" wrapText="1"/>
    </xf>
    <xf numFmtId="165" fontId="19" fillId="0" borderId="1" xfId="1" applyNumberFormat="1" applyFont="1" applyFill="1" applyBorder="1" applyAlignment="1">
      <alignment vertical="center" wrapText="1"/>
    </xf>
    <xf numFmtId="166" fontId="14" fillId="0" borderId="2" xfId="6" applyNumberFormat="1" applyFont="1" applyFill="1" applyBorder="1" applyAlignment="1">
      <alignment horizontal="center" vertical="center"/>
    </xf>
    <xf numFmtId="39" fontId="14" fillId="0" borderId="2" xfId="6" applyNumberFormat="1" applyFont="1" applyFill="1" applyBorder="1" applyAlignment="1">
      <alignment horizontal="center" vertical="center"/>
    </xf>
    <xf numFmtId="2" fontId="8" fillId="0" borderId="16" xfId="5" applyNumberFormat="1" applyFont="1" applyBorder="1" applyAlignment="1">
      <alignment horizontal="center"/>
    </xf>
    <xf numFmtId="0" fontId="8" fillId="0" borderId="0" xfId="5" applyFont="1" applyAlignment="1">
      <alignment horizontal="left" vertical="center" wrapText="1"/>
    </xf>
    <xf numFmtId="3" fontId="8" fillId="0" borderId="0" xfId="5" applyNumberFormat="1" applyFont="1" applyAlignment="1">
      <alignment horizontal="center" vertical="center"/>
    </xf>
    <xf numFmtId="164" fontId="36" fillId="0" borderId="0" xfId="56" applyNumberFormat="1" applyFont="1" applyFill="1" applyBorder="1" applyAlignment="1">
      <alignment horizontal="center" vertical="center"/>
    </xf>
    <xf numFmtId="0" fontId="14" fillId="0" borderId="0" xfId="5" applyFont="1"/>
    <xf numFmtId="0" fontId="12" fillId="0" borderId="1" xfId="5" applyFont="1" applyBorder="1" applyAlignment="1">
      <alignment horizontal="center" vertical="center"/>
    </xf>
    <xf numFmtId="0" fontId="13" fillId="0" borderId="1" xfId="7" applyFont="1" applyBorder="1" applyAlignment="1">
      <alignment horizontal="center" vertical="center"/>
    </xf>
    <xf numFmtId="0" fontId="9" fillId="0" borderId="1" xfId="7" applyFont="1" applyBorder="1" applyAlignment="1">
      <alignment horizontal="center" vertical="center" wrapText="1"/>
    </xf>
    <xf numFmtId="0" fontId="9" fillId="0" borderId="1" xfId="5" applyFont="1" applyBorder="1" applyAlignment="1">
      <alignment horizontal="center" vertical="center"/>
    </xf>
    <xf numFmtId="0" fontId="9" fillId="0" borderId="1" xfId="5" applyFont="1" applyBorder="1" applyAlignment="1">
      <alignment horizontal="center" vertical="center" wrapText="1"/>
    </xf>
    <xf numFmtId="166" fontId="14" fillId="0" borderId="1" xfId="56" applyNumberFormat="1" applyFont="1" applyFill="1" applyBorder="1" applyAlignment="1">
      <alignment horizontal="center" vertical="center"/>
    </xf>
    <xf numFmtId="166" fontId="36" fillId="0" borderId="5" xfId="56" applyNumberFormat="1" applyFont="1" applyFill="1" applyBorder="1" applyAlignment="1">
      <alignment horizontal="center" vertical="center"/>
    </xf>
    <xf numFmtId="0" fontId="14" fillId="0" borderId="1" xfId="7" applyFont="1" applyBorder="1" applyAlignment="1">
      <alignment horizontal="center" vertical="center"/>
    </xf>
    <xf numFmtId="166" fontId="14" fillId="0" borderId="1" xfId="5" applyNumberFormat="1" applyFont="1" applyBorder="1" applyAlignment="1">
      <alignment horizontal="center" vertical="center"/>
    </xf>
    <xf numFmtId="4" fontId="11" fillId="0" borderId="0" xfId="5" applyNumberFormat="1" applyFont="1" applyAlignment="1">
      <alignment horizontal="center" vertical="center"/>
    </xf>
    <xf numFmtId="4" fontId="8" fillId="0" borderId="0" xfId="5" applyNumberFormat="1" applyFont="1" applyAlignment="1">
      <alignment horizontal="center" vertical="center"/>
    </xf>
    <xf numFmtId="164" fontId="14" fillId="24" borderId="1" xfId="56" applyNumberFormat="1" applyFont="1" applyFill="1" applyBorder="1" applyAlignment="1">
      <alignment horizontal="center" vertical="center"/>
    </xf>
    <xf numFmtId="9" fontId="14" fillId="24" borderId="1" xfId="56" applyNumberFormat="1" applyFont="1" applyFill="1" applyBorder="1" applyAlignment="1">
      <alignment horizontal="center" vertical="center"/>
    </xf>
    <xf numFmtId="164" fontId="14" fillId="24" borderId="1" xfId="5" applyNumberFormat="1" applyFont="1" applyFill="1" applyBorder="1" applyAlignment="1">
      <alignment horizontal="left" vertical="center"/>
    </xf>
    <xf numFmtId="0" fontId="14" fillId="24" borderId="1" xfId="5" applyFont="1" applyFill="1" applyBorder="1" applyAlignment="1">
      <alignment horizontal="left" vertical="center"/>
    </xf>
    <xf numFmtId="164" fontId="14" fillId="24" borderId="1" xfId="6" applyNumberFormat="1" applyFont="1" applyFill="1" applyBorder="1" applyAlignment="1">
      <alignment horizontal="center" vertical="center"/>
    </xf>
    <xf numFmtId="10" fontId="14" fillId="24" borderId="2" xfId="6" applyNumberFormat="1" applyFont="1" applyFill="1" applyBorder="1" applyAlignment="1">
      <alignment horizontal="center" vertical="center"/>
    </xf>
    <xf numFmtId="164" fontId="14" fillId="24" borderId="2" xfId="6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top"/>
    </xf>
    <xf numFmtId="0" fontId="6" fillId="0" borderId="0" xfId="0" applyFont="1"/>
    <xf numFmtId="0" fontId="6" fillId="0" borderId="0" xfId="0" applyFont="1" applyAlignment="1">
      <alignment vertical="top"/>
    </xf>
    <xf numFmtId="0" fontId="7" fillId="0" borderId="0" xfId="0" applyFont="1"/>
    <xf numFmtId="0" fontId="0" fillId="0" borderId="0" xfId="5" applyFont="1"/>
    <xf numFmtId="0" fontId="9" fillId="0" borderId="9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165" fontId="37" fillId="0" borderId="1" xfId="60" applyNumberFormat="1" applyFont="1" applyFill="1" applyBorder="1" applyAlignment="1">
      <alignment vertical="center" wrapText="1"/>
    </xf>
    <xf numFmtId="164" fontId="14" fillId="25" borderId="1" xfId="61" applyNumberFormat="1" applyFont="1" applyFill="1" applyBorder="1" applyAlignment="1">
      <alignment horizontal="center" vertical="center"/>
    </xf>
    <xf numFmtId="166" fontId="14" fillId="0" borderId="2" xfId="61" applyNumberFormat="1" applyFont="1" applyFill="1" applyBorder="1" applyAlignment="1">
      <alignment horizontal="center" vertical="center"/>
    </xf>
    <xf numFmtId="39" fontId="14" fillId="0" borderId="2" xfId="61" applyNumberFormat="1" applyFont="1" applyFill="1" applyBorder="1" applyAlignment="1">
      <alignment horizontal="center" vertical="center"/>
    </xf>
    <xf numFmtId="164" fontId="14" fillId="25" borderId="2" xfId="61" applyNumberFormat="1" applyFont="1" applyFill="1" applyBorder="1" applyAlignment="1">
      <alignment horizontal="center" vertical="center"/>
    </xf>
    <xf numFmtId="0" fontId="14" fillId="25" borderId="1" xfId="5" applyFont="1" applyFill="1" applyBorder="1" applyAlignment="1">
      <alignment horizontal="left" vertical="center"/>
    </xf>
    <xf numFmtId="0" fontId="13" fillId="0" borderId="1" xfId="0" applyFont="1" applyBorder="1" applyAlignment="1">
      <alignment horizontal="left" wrapText="1"/>
    </xf>
    <xf numFmtId="0" fontId="15" fillId="0" borderId="2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165" fontId="37" fillId="0" borderId="1" xfId="60" applyNumberFormat="1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left" vertical="center" wrapText="1"/>
    </xf>
    <xf numFmtId="0" fontId="16" fillId="0" borderId="26" xfId="0" applyFont="1" applyBorder="1" applyAlignment="1">
      <alignment horizontal="left" vertical="center" wrapText="1"/>
    </xf>
    <xf numFmtId="0" fontId="10" fillId="0" borderId="15" xfId="5" applyFont="1" applyBorder="1"/>
    <xf numFmtId="166" fontId="14" fillId="0" borderId="6" xfId="61" applyNumberFormat="1" applyFont="1" applyFill="1" applyBorder="1" applyAlignment="1">
      <alignment horizontal="center" vertical="center"/>
    </xf>
    <xf numFmtId="166" fontId="14" fillId="0" borderId="3" xfId="61" applyNumberFormat="1" applyFont="1" applyFill="1" applyBorder="1" applyAlignment="1">
      <alignment horizontal="center" vertical="center"/>
    </xf>
    <xf numFmtId="0" fontId="8" fillId="0" borderId="15" xfId="5" applyFont="1" applyBorder="1"/>
    <xf numFmtId="39" fontId="8" fillId="0" borderId="7" xfId="5" applyNumberFormat="1" applyFont="1" applyBorder="1"/>
    <xf numFmtId="166" fontId="8" fillId="0" borderId="7" xfId="5" applyNumberFormat="1" applyFont="1" applyBorder="1"/>
    <xf numFmtId="0" fontId="15" fillId="0" borderId="1" xfId="7" applyFont="1" applyBorder="1" applyAlignment="1">
      <alignment horizontal="left" vertical="center" wrapText="1"/>
    </xf>
    <xf numFmtId="0" fontId="15" fillId="0" borderId="1" xfId="3" applyFont="1" applyBorder="1" applyAlignment="1">
      <alignment horizontal="left" wrapText="1"/>
    </xf>
    <xf numFmtId="39" fontId="8" fillId="0" borderId="0" xfId="5" applyNumberFormat="1" applyFont="1"/>
    <xf numFmtId="166" fontId="8" fillId="0" borderId="0" xfId="5" applyNumberFormat="1" applyFont="1"/>
    <xf numFmtId="0" fontId="38" fillId="0" borderId="0" xfId="0" applyFont="1" applyAlignment="1">
      <alignment vertical="top"/>
    </xf>
    <xf numFmtId="0" fontId="8" fillId="0" borderId="0" xfId="0" applyFont="1"/>
    <xf numFmtId="3" fontId="8" fillId="0" borderId="0" xfId="0" applyNumberFormat="1" applyFont="1"/>
    <xf numFmtId="0" fontId="40" fillId="0" borderId="0" xfId="0" applyFont="1" applyAlignment="1">
      <alignment horizontal="left" vertical="top"/>
    </xf>
    <xf numFmtId="0" fontId="11" fillId="0" borderId="0" xfId="0" applyFont="1" applyAlignment="1">
      <alignment horizontal="centerContinuous"/>
    </xf>
    <xf numFmtId="0" fontId="41" fillId="0" borderId="0" xfId="0" applyFont="1" applyAlignment="1">
      <alignment horizontal="left" vertical="top" wrapText="1"/>
    </xf>
    <xf numFmtId="0" fontId="39" fillId="0" borderId="0" xfId="0" applyFont="1" applyAlignment="1">
      <alignment horizontal="centerContinuous"/>
    </xf>
    <xf numFmtId="3" fontId="39" fillId="0" borderId="0" xfId="0" applyNumberFormat="1" applyFont="1" applyAlignment="1">
      <alignment horizontal="centerContinuous"/>
    </xf>
    <xf numFmtId="0" fontId="11" fillId="0" borderId="0" xfId="0" applyFont="1"/>
    <xf numFmtId="0" fontId="42" fillId="0" borderId="0" xfId="0" applyFont="1" applyAlignment="1">
      <alignment horizontal="centerContinuous" vertical="center"/>
    </xf>
    <xf numFmtId="0" fontId="43" fillId="0" borderId="0" xfId="0" applyFont="1" applyAlignment="1">
      <alignment horizontal="centerContinuous" vertical="center"/>
    </xf>
    <xf numFmtId="0" fontId="44" fillId="0" borderId="0" xfId="0" applyFont="1" applyAlignment="1">
      <alignment horizontal="centerContinuous" vertical="center"/>
    </xf>
    <xf numFmtId="3" fontId="44" fillId="0" borderId="0" xfId="0" applyNumberFormat="1" applyFont="1" applyAlignment="1">
      <alignment horizontal="centerContinuous" vertical="center"/>
    </xf>
    <xf numFmtId="0" fontId="45" fillId="0" borderId="0" xfId="0" applyFont="1" applyAlignment="1">
      <alignment horizontal="centerContinuous" vertical="center"/>
    </xf>
    <xf numFmtId="0" fontId="45" fillId="0" borderId="0" xfId="50" applyNumberFormat="1" applyFont="1" applyFill="1" applyBorder="1" applyAlignment="1">
      <alignment horizontal="centerContinuous" vertical="center"/>
    </xf>
    <xf numFmtId="0" fontId="45" fillId="0" borderId="1" xfId="0" applyFont="1" applyBorder="1" applyAlignment="1">
      <alignment horizontal="center" vertical="center"/>
    </xf>
    <xf numFmtId="0" fontId="45" fillId="0" borderId="1" xfId="0" applyFont="1" applyBorder="1" applyAlignment="1">
      <alignment horizontal="centerContinuous" vertical="center"/>
    </xf>
    <xf numFmtId="3" fontId="45" fillId="0" borderId="1" xfId="0" applyNumberFormat="1" applyFont="1" applyBorder="1" applyAlignment="1">
      <alignment horizontal="centerContinuous" vertical="center"/>
    </xf>
    <xf numFmtId="0" fontId="45" fillId="0" borderId="1" xfId="0" applyFont="1" applyBorder="1" applyAlignment="1">
      <alignment horizontal="center" vertical="center" wrapText="1"/>
    </xf>
    <xf numFmtId="3" fontId="45" fillId="0" borderId="1" xfId="0" applyNumberFormat="1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vertical="center" wrapText="1"/>
    </xf>
    <xf numFmtId="0" fontId="45" fillId="0" borderId="26" xfId="0" applyFont="1" applyBorder="1" applyAlignment="1">
      <alignment vertical="center" wrapText="1"/>
    </xf>
    <xf numFmtId="0" fontId="45" fillId="0" borderId="27" xfId="0" applyFont="1" applyBorder="1" applyAlignment="1">
      <alignment vertical="center" wrapText="1"/>
    </xf>
    <xf numFmtId="0" fontId="45" fillId="0" borderId="1" xfId="0" applyFont="1" applyBorder="1" applyAlignment="1">
      <alignment vertical="center"/>
    </xf>
    <xf numFmtId="2" fontId="45" fillId="0" borderId="1" xfId="0" applyNumberFormat="1" applyFont="1" applyBorder="1" applyAlignment="1">
      <alignment horizontal="center" vertical="center"/>
    </xf>
    <xf numFmtId="9" fontId="45" fillId="0" borderId="1" xfId="50" applyFont="1" applyFill="1" applyBorder="1" applyAlignment="1">
      <alignment horizontal="center" vertical="center"/>
    </xf>
    <xf numFmtId="0" fontId="45" fillId="0" borderId="26" xfId="0" applyFont="1" applyBorder="1" applyAlignment="1">
      <alignment horizontal="center" vertical="center"/>
    </xf>
    <xf numFmtId="3" fontId="45" fillId="0" borderId="26" xfId="0" applyNumberFormat="1" applyFont="1" applyBorder="1" applyAlignment="1">
      <alignment horizontal="center" vertical="center"/>
    </xf>
    <xf numFmtId="0" fontId="45" fillId="0" borderId="26" xfId="50" applyNumberFormat="1" applyFont="1" applyFill="1" applyBorder="1" applyAlignment="1">
      <alignment horizontal="center" vertical="center"/>
    </xf>
    <xf numFmtId="0" fontId="45" fillId="0" borderId="26" xfId="0" applyFont="1" applyBorder="1" applyAlignment="1">
      <alignment vertical="center"/>
    </xf>
    <xf numFmtId="0" fontId="45" fillId="0" borderId="27" xfId="0" applyFont="1" applyBorder="1" applyAlignment="1">
      <alignment vertical="center"/>
    </xf>
    <xf numFmtId="0" fontId="45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5" fillId="0" borderId="0" xfId="0" applyFont="1" applyAlignment="1">
      <alignment vertical="center"/>
    </xf>
    <xf numFmtId="3" fontId="44" fillId="0" borderId="3" xfId="0" applyNumberFormat="1" applyFont="1" applyBorder="1" applyAlignment="1">
      <alignment horizontal="center" vertical="center"/>
    </xf>
    <xf numFmtId="0" fontId="45" fillId="0" borderId="28" xfId="0" applyFont="1" applyBorder="1" applyAlignment="1">
      <alignment horizontal="center" vertical="center"/>
    </xf>
    <xf numFmtId="2" fontId="45" fillId="0" borderId="29" xfId="50" applyNumberFormat="1" applyFont="1" applyFill="1" applyBorder="1" applyAlignment="1">
      <alignment horizontal="center" vertical="center"/>
    </xf>
    <xf numFmtId="0" fontId="45" fillId="0" borderId="29" xfId="0" applyFont="1" applyBorder="1" applyAlignment="1">
      <alignment vertical="center"/>
    </xf>
    <xf numFmtId="2" fontId="45" fillId="0" borderId="29" xfId="0" applyNumberFormat="1" applyFont="1" applyBorder="1" applyAlignment="1">
      <alignment horizontal="center" vertical="center"/>
    </xf>
    <xf numFmtId="0" fontId="44" fillId="0" borderId="0" xfId="0" applyFont="1" applyAlignment="1">
      <alignment horizontal="left" vertical="center"/>
    </xf>
    <xf numFmtId="0" fontId="45" fillId="0" borderId="0" xfId="0" applyFont="1" applyAlignment="1">
      <alignment horizontal="left" vertical="center"/>
    </xf>
    <xf numFmtId="3" fontId="44" fillId="0" borderId="0" xfId="0" applyNumberFormat="1" applyFont="1" applyAlignment="1">
      <alignment horizontal="left" vertical="center"/>
    </xf>
    <xf numFmtId="0" fontId="45" fillId="0" borderId="0" xfId="50" applyNumberFormat="1" applyFont="1" applyFill="1" applyBorder="1" applyAlignment="1">
      <alignment horizontal="left" vertical="center"/>
    </xf>
    <xf numFmtId="0" fontId="45" fillId="0" borderId="30" xfId="0" applyFont="1" applyBorder="1" applyAlignment="1">
      <alignment vertical="center"/>
    </xf>
    <xf numFmtId="0" fontId="45" fillId="0" borderId="30" xfId="0" applyFont="1" applyBorder="1" applyAlignment="1">
      <alignment horizontal="center" vertical="center"/>
    </xf>
    <xf numFmtId="3" fontId="45" fillId="0" borderId="31" xfId="0" applyNumberFormat="1" applyFont="1" applyBorder="1" applyAlignment="1">
      <alignment horizontal="center" vertical="center"/>
    </xf>
    <xf numFmtId="0" fontId="45" fillId="0" borderId="32" xfId="0" applyFont="1" applyBorder="1" applyAlignment="1">
      <alignment vertical="center"/>
    </xf>
    <xf numFmtId="166" fontId="14" fillId="0" borderId="1" xfId="6" applyNumberFormat="1" applyFont="1" applyFill="1" applyBorder="1" applyAlignment="1">
      <alignment horizontal="center" vertical="center"/>
    </xf>
    <xf numFmtId="166" fontId="46" fillId="0" borderId="5" xfId="56" applyNumberFormat="1" applyFont="1" applyFill="1" applyBorder="1" applyAlignment="1">
      <alignment horizontal="center" vertical="center"/>
    </xf>
  </cellXfs>
  <cellStyles count="62">
    <cellStyle name="20% - akcent 1" xfId="8" xr:uid="{00000000-0005-0000-0000-000000000000}"/>
    <cellStyle name="20% - akcent 2" xfId="9" xr:uid="{00000000-0005-0000-0000-000001000000}"/>
    <cellStyle name="20% - akcent 3" xfId="10" xr:uid="{00000000-0005-0000-0000-000002000000}"/>
    <cellStyle name="20% - akcent 4" xfId="11" xr:uid="{00000000-0005-0000-0000-000003000000}"/>
    <cellStyle name="20% - akcent 5" xfId="12" xr:uid="{00000000-0005-0000-0000-000004000000}"/>
    <cellStyle name="20% - akcent 6" xfId="13" xr:uid="{00000000-0005-0000-0000-000005000000}"/>
    <cellStyle name="40% - akcent 1" xfId="14" xr:uid="{00000000-0005-0000-0000-000006000000}"/>
    <cellStyle name="40% - akcent 2" xfId="15" xr:uid="{00000000-0005-0000-0000-000007000000}"/>
    <cellStyle name="40% - akcent 3" xfId="16" xr:uid="{00000000-0005-0000-0000-000008000000}"/>
    <cellStyle name="40% - akcent 4" xfId="17" xr:uid="{00000000-0005-0000-0000-000009000000}"/>
    <cellStyle name="40% - akcent 5" xfId="18" xr:uid="{00000000-0005-0000-0000-00000A000000}"/>
    <cellStyle name="40% - akcent 6" xfId="19" xr:uid="{00000000-0005-0000-0000-00000B000000}"/>
    <cellStyle name="60% - akcent 1" xfId="20" xr:uid="{00000000-0005-0000-0000-00000C000000}"/>
    <cellStyle name="60% - akcent 2" xfId="21" xr:uid="{00000000-0005-0000-0000-00000D000000}"/>
    <cellStyle name="60% - akcent 3" xfId="22" xr:uid="{00000000-0005-0000-0000-00000E000000}"/>
    <cellStyle name="60% - akcent 4" xfId="23" xr:uid="{00000000-0005-0000-0000-00000F000000}"/>
    <cellStyle name="60% - akcent 5" xfId="24" xr:uid="{00000000-0005-0000-0000-000010000000}"/>
    <cellStyle name="60% - akcent 6" xfId="25" xr:uid="{00000000-0005-0000-0000-000011000000}"/>
    <cellStyle name="Akcent 1 2" xfId="26" xr:uid="{00000000-0005-0000-0000-000012000000}"/>
    <cellStyle name="Akcent 2 2" xfId="27" xr:uid="{00000000-0005-0000-0000-000013000000}"/>
    <cellStyle name="Akcent 3 2" xfId="28" xr:uid="{00000000-0005-0000-0000-000014000000}"/>
    <cellStyle name="Akcent 4 2" xfId="29" xr:uid="{00000000-0005-0000-0000-000015000000}"/>
    <cellStyle name="Akcent 5 2" xfId="30" xr:uid="{00000000-0005-0000-0000-000016000000}"/>
    <cellStyle name="Akcent 6 2" xfId="31" xr:uid="{00000000-0005-0000-0000-000017000000}"/>
    <cellStyle name="Dane wejściowe 2" xfId="32" xr:uid="{00000000-0005-0000-0000-000018000000}"/>
    <cellStyle name="Dane wyjściowe 2" xfId="33" xr:uid="{00000000-0005-0000-0000-000019000000}"/>
    <cellStyle name="Dobre" xfId="34" xr:uid="{00000000-0005-0000-0000-00001A000000}"/>
    <cellStyle name="Dziesiętny" xfId="60" builtinId="3"/>
    <cellStyle name="Dziesiętny 2" xfId="1" xr:uid="{00000000-0005-0000-0000-00001C000000}"/>
    <cellStyle name="Dziesiętny 2 2" xfId="36" xr:uid="{00000000-0005-0000-0000-00001D000000}"/>
    <cellStyle name="Dziesiętny 3" xfId="37" xr:uid="{00000000-0005-0000-0000-00001E000000}"/>
    <cellStyle name="Dziesiętny 4" xfId="2" xr:uid="{00000000-0005-0000-0000-00001F000000}"/>
    <cellStyle name="Dziesiętny 4 2" xfId="38" xr:uid="{00000000-0005-0000-0000-000020000000}"/>
    <cellStyle name="Dziesiętny 5" xfId="35" xr:uid="{00000000-0005-0000-0000-000021000000}"/>
    <cellStyle name="Komórka połączona 2" xfId="39" xr:uid="{00000000-0005-0000-0000-000022000000}"/>
    <cellStyle name="Komórka zaznaczona 2" xfId="40" xr:uid="{00000000-0005-0000-0000-000023000000}"/>
    <cellStyle name="Nagłówek 1 2" xfId="41" xr:uid="{00000000-0005-0000-0000-000024000000}"/>
    <cellStyle name="Nagłówek 2 2" xfId="42" xr:uid="{00000000-0005-0000-0000-000025000000}"/>
    <cellStyle name="Nagłówek 3 2" xfId="43" xr:uid="{00000000-0005-0000-0000-000026000000}"/>
    <cellStyle name="Nagłówek 4 2" xfId="44" xr:uid="{00000000-0005-0000-0000-000027000000}"/>
    <cellStyle name="Neutralne" xfId="45" xr:uid="{00000000-0005-0000-0000-000028000000}"/>
    <cellStyle name="Normalny" xfId="0" builtinId="0"/>
    <cellStyle name="Normalny 2" xfId="3" xr:uid="{00000000-0005-0000-0000-00002A000000}"/>
    <cellStyle name="Normalny 2 2" xfId="47" xr:uid="{00000000-0005-0000-0000-00002B000000}"/>
    <cellStyle name="Normalny 2 3" xfId="46" xr:uid="{00000000-0005-0000-0000-00002C000000}"/>
    <cellStyle name="Normalny 3" xfId="4" xr:uid="{00000000-0005-0000-0000-00002D000000}"/>
    <cellStyle name="Normalny 4" xfId="7" xr:uid="{00000000-0005-0000-0000-00002E000000}"/>
    <cellStyle name="Normalny_Formularz asort.-cenowy" xfId="5" xr:uid="{00000000-0005-0000-0000-00002F000000}"/>
    <cellStyle name="Obliczenia 2" xfId="48" xr:uid="{00000000-0005-0000-0000-000030000000}"/>
    <cellStyle name="Procentowy 2" xfId="50" xr:uid="{00000000-0005-0000-0000-000031000000}"/>
    <cellStyle name="Procentowy 3" xfId="49" xr:uid="{00000000-0005-0000-0000-000032000000}"/>
    <cellStyle name="Suma 2" xfId="51" xr:uid="{00000000-0005-0000-0000-000033000000}"/>
    <cellStyle name="Tekst objaśnienia 2" xfId="52" xr:uid="{00000000-0005-0000-0000-000034000000}"/>
    <cellStyle name="Tekst ostrzeżenia 2" xfId="53" xr:uid="{00000000-0005-0000-0000-000035000000}"/>
    <cellStyle name="Tytuł 2" xfId="54" xr:uid="{00000000-0005-0000-0000-000036000000}"/>
    <cellStyle name="Uwaga 2" xfId="55" xr:uid="{00000000-0005-0000-0000-000037000000}"/>
    <cellStyle name="Walutowy" xfId="61" builtinId="4"/>
    <cellStyle name="Walutowy 2" xfId="6" xr:uid="{00000000-0005-0000-0000-000039000000}"/>
    <cellStyle name="Walutowy 2 2" xfId="57" xr:uid="{00000000-0005-0000-0000-00003A000000}"/>
    <cellStyle name="Walutowy 3" xfId="58" xr:uid="{00000000-0005-0000-0000-00003B000000}"/>
    <cellStyle name="Walutowy 4" xfId="56" xr:uid="{00000000-0005-0000-0000-00003C000000}"/>
    <cellStyle name="Złe" xfId="59" xr:uid="{00000000-0005-0000-0000-00003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7398A-B596-4FD4-BC4B-CF03FD3912CF}">
  <dimension ref="A1:K13"/>
  <sheetViews>
    <sheetView workbookViewId="0">
      <selection activeCell="D7" sqref="D7"/>
    </sheetView>
  </sheetViews>
  <sheetFormatPr defaultRowHeight="14.25"/>
  <cols>
    <col min="3" max="3" width="27.625" customWidth="1"/>
  </cols>
  <sheetData>
    <row r="1" spans="1:11" ht="18">
      <c r="A1" s="87" t="s">
        <v>100</v>
      </c>
      <c r="B1" s="88"/>
      <c r="C1" s="88"/>
      <c r="D1" s="88"/>
      <c r="E1" s="89"/>
      <c r="F1" s="88"/>
      <c r="G1" s="88"/>
      <c r="H1" s="88"/>
      <c r="I1" s="88"/>
      <c r="J1" s="88"/>
      <c r="K1" s="88"/>
    </row>
    <row r="2" spans="1:11" ht="18">
      <c r="A2" s="87"/>
      <c r="B2" s="88"/>
      <c r="C2" s="88"/>
      <c r="D2" s="88"/>
      <c r="E2" s="89"/>
      <c r="F2" s="88"/>
      <c r="G2" s="88"/>
      <c r="H2" s="88"/>
      <c r="I2" s="88"/>
      <c r="J2" s="88"/>
      <c r="K2" s="88"/>
    </row>
    <row r="3" spans="1:11" ht="72.75" customHeight="1">
      <c r="A3" s="90" t="s">
        <v>101</v>
      </c>
      <c r="B3" s="91"/>
      <c r="C3" s="92" t="s">
        <v>102</v>
      </c>
      <c r="D3" s="93"/>
      <c r="E3" s="94"/>
      <c r="F3" s="91"/>
      <c r="G3" s="91"/>
      <c r="H3" s="91"/>
      <c r="I3" s="91"/>
      <c r="J3" s="91"/>
      <c r="K3" s="95"/>
    </row>
    <row r="4" spans="1:11" ht="18">
      <c r="A4" s="96" t="s">
        <v>126</v>
      </c>
      <c r="B4" s="97"/>
      <c r="C4" s="97"/>
      <c r="D4" s="98"/>
      <c r="E4" s="99"/>
      <c r="F4" s="100"/>
      <c r="G4" s="101"/>
      <c r="H4" s="100"/>
      <c r="I4" s="100"/>
      <c r="J4" s="100"/>
      <c r="K4" s="100"/>
    </row>
    <row r="5" spans="1:11" ht="38.25">
      <c r="A5" s="102" t="s">
        <v>0</v>
      </c>
      <c r="B5" s="102" t="s">
        <v>103</v>
      </c>
      <c r="C5" s="103" t="s">
        <v>1</v>
      </c>
      <c r="D5" s="103" t="s">
        <v>104</v>
      </c>
      <c r="E5" s="104" t="s">
        <v>20</v>
      </c>
      <c r="F5" s="105" t="s">
        <v>105</v>
      </c>
      <c r="G5" s="105" t="s">
        <v>106</v>
      </c>
      <c r="H5" s="105" t="s">
        <v>8</v>
      </c>
      <c r="I5" s="105" t="s">
        <v>107</v>
      </c>
      <c r="J5" s="105" t="s">
        <v>108</v>
      </c>
      <c r="K5" s="105" t="s">
        <v>109</v>
      </c>
    </row>
    <row r="6" spans="1:11">
      <c r="A6" s="102">
        <v>1</v>
      </c>
      <c r="B6" s="102">
        <v>2</v>
      </c>
      <c r="C6" s="102">
        <v>3</v>
      </c>
      <c r="D6" s="102">
        <v>4</v>
      </c>
      <c r="E6" s="106">
        <v>5</v>
      </c>
      <c r="F6" s="102">
        <v>6</v>
      </c>
      <c r="G6" s="102">
        <v>7</v>
      </c>
      <c r="H6" s="102">
        <v>8</v>
      </c>
      <c r="I6" s="102">
        <v>9</v>
      </c>
      <c r="J6" s="102">
        <v>10</v>
      </c>
      <c r="K6" s="102">
        <v>11</v>
      </c>
    </row>
    <row r="7" spans="1:11" ht="157.5" customHeight="1">
      <c r="A7" s="102">
        <v>1</v>
      </c>
      <c r="B7" s="107" t="s">
        <v>110</v>
      </c>
      <c r="C7" s="108" t="s">
        <v>111</v>
      </c>
      <c r="D7" s="109"/>
      <c r="E7" s="109"/>
      <c r="F7" s="109"/>
      <c r="G7" s="109"/>
      <c r="H7" s="109"/>
      <c r="I7" s="109"/>
      <c r="J7" s="109"/>
      <c r="K7" s="110"/>
    </row>
    <row r="8" spans="1:11">
      <c r="A8" s="102"/>
      <c r="B8" s="102"/>
      <c r="C8" s="111"/>
      <c r="D8" s="102" t="s">
        <v>112</v>
      </c>
      <c r="E8" s="106">
        <v>25</v>
      </c>
      <c r="F8" s="112"/>
      <c r="G8" s="112">
        <f>E8*F8</f>
        <v>0</v>
      </c>
      <c r="H8" s="113"/>
      <c r="I8" s="112">
        <f>G8*H8</f>
        <v>0</v>
      </c>
      <c r="J8" s="112">
        <f>G8+I8</f>
        <v>0</v>
      </c>
      <c r="K8" s="111"/>
    </row>
    <row r="9" spans="1:11" ht="89.25">
      <c r="A9" s="102" t="s">
        <v>113</v>
      </c>
      <c r="B9" s="107" t="s">
        <v>110</v>
      </c>
      <c r="C9" s="108" t="s">
        <v>114</v>
      </c>
      <c r="D9" s="114"/>
      <c r="E9" s="115"/>
      <c r="F9" s="114"/>
      <c r="G9" s="116"/>
      <c r="H9" s="117"/>
      <c r="I9" s="117"/>
      <c r="J9" s="117"/>
      <c r="K9" s="118"/>
    </row>
    <row r="10" spans="1:11">
      <c r="A10" s="102"/>
      <c r="B10" s="102"/>
      <c r="C10" s="111"/>
      <c r="D10" s="102" t="s">
        <v>112</v>
      </c>
      <c r="E10" s="106">
        <v>1</v>
      </c>
      <c r="F10" s="112"/>
      <c r="G10" s="112">
        <f>E10*F10</f>
        <v>0</v>
      </c>
      <c r="H10" s="113"/>
      <c r="I10" s="112">
        <f>G10*H10</f>
        <v>0</v>
      </c>
      <c r="J10" s="112">
        <f>G10+I10</f>
        <v>0</v>
      </c>
      <c r="K10" s="111"/>
    </row>
    <row r="11" spans="1:11" ht="15">
      <c r="A11" s="120"/>
      <c r="B11" s="119"/>
      <c r="C11" s="121"/>
      <c r="D11" s="120"/>
      <c r="E11" s="122"/>
      <c r="F11" s="123" t="s">
        <v>115</v>
      </c>
      <c r="G11" s="124">
        <f>SUM(G8:G10)</f>
        <v>0</v>
      </c>
      <c r="H11" s="125"/>
      <c r="I11" s="126">
        <f>SUM(I8:I10)</f>
        <v>0</v>
      </c>
      <c r="J11" s="126">
        <f>SUM(J8:J10)</f>
        <v>0</v>
      </c>
      <c r="K11" s="121"/>
    </row>
    <row r="12" spans="1:11" ht="15">
      <c r="A12" s="127"/>
      <c r="B12" s="128"/>
      <c r="C12" s="128"/>
      <c r="D12" s="127"/>
      <c r="E12" s="129"/>
      <c r="F12" s="128"/>
      <c r="G12" s="130"/>
      <c r="H12" s="128"/>
      <c r="I12" s="128"/>
      <c r="J12" s="128"/>
      <c r="K12" s="128"/>
    </row>
    <row r="13" spans="1:11">
      <c r="A13" s="88"/>
      <c r="B13" s="88" t="s">
        <v>116</v>
      </c>
      <c r="C13" s="88"/>
      <c r="D13" s="88"/>
      <c r="E13" s="88"/>
      <c r="F13" s="89" t="s">
        <v>117</v>
      </c>
      <c r="G13" s="88"/>
      <c r="H13" s="88"/>
      <c r="I13" s="88"/>
      <c r="J13" s="88"/>
      <c r="K13" s="88"/>
    </row>
  </sheetData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0C315-DCE3-4A46-B025-CF949C643FB1}">
  <dimension ref="A1:K17"/>
  <sheetViews>
    <sheetView workbookViewId="0">
      <selection activeCell="A4" sqref="A4:XFD4"/>
    </sheetView>
  </sheetViews>
  <sheetFormatPr defaultRowHeight="14.25"/>
  <cols>
    <col min="1" max="1" width="4.375" customWidth="1"/>
    <col min="3" max="3" width="30" customWidth="1"/>
  </cols>
  <sheetData>
    <row r="1" spans="1:11" ht="18">
      <c r="A1" s="87" t="s">
        <v>100</v>
      </c>
      <c r="B1" s="88"/>
      <c r="C1" s="88"/>
      <c r="D1" s="88"/>
      <c r="E1" s="89"/>
      <c r="F1" s="88"/>
      <c r="G1" s="88"/>
      <c r="H1" s="88"/>
      <c r="I1" s="88"/>
      <c r="J1" s="88"/>
      <c r="K1" s="88"/>
    </row>
    <row r="2" spans="1:11" ht="18">
      <c r="A2" s="87"/>
      <c r="B2" s="88"/>
      <c r="C2" s="88"/>
      <c r="D2" s="88"/>
      <c r="E2" s="89"/>
      <c r="F2" s="88"/>
      <c r="G2" s="88"/>
      <c r="H2" s="88"/>
      <c r="I2" s="88"/>
      <c r="J2" s="88"/>
      <c r="K2" s="88"/>
    </row>
    <row r="3" spans="1:11" ht="72.75" customHeight="1">
      <c r="A3" s="90" t="s">
        <v>101</v>
      </c>
      <c r="B3" s="91"/>
      <c r="C3" s="92" t="s">
        <v>102</v>
      </c>
      <c r="D3" s="93"/>
      <c r="E3" s="94"/>
      <c r="F3" s="91"/>
      <c r="G3" s="91"/>
      <c r="H3" s="91"/>
      <c r="I3" s="91"/>
      <c r="J3" s="91"/>
      <c r="K3" s="95"/>
    </row>
    <row r="4" spans="1:11" ht="18">
      <c r="A4" s="96" t="s">
        <v>125</v>
      </c>
      <c r="B4" s="97"/>
      <c r="C4" s="97"/>
      <c r="D4" s="98"/>
      <c r="E4" s="99"/>
      <c r="F4" s="100"/>
      <c r="G4" s="101"/>
      <c r="H4" s="100"/>
      <c r="I4" s="100"/>
      <c r="J4" s="100"/>
      <c r="K4" s="100"/>
    </row>
    <row r="5" spans="1:11" ht="38.25">
      <c r="A5" s="102" t="s">
        <v>0</v>
      </c>
      <c r="B5" s="102" t="s">
        <v>103</v>
      </c>
      <c r="C5" s="103" t="s">
        <v>1</v>
      </c>
      <c r="D5" s="103" t="s">
        <v>104</v>
      </c>
      <c r="E5" s="104" t="s">
        <v>20</v>
      </c>
      <c r="F5" s="105" t="s">
        <v>105</v>
      </c>
      <c r="G5" s="105" t="s">
        <v>106</v>
      </c>
      <c r="H5" s="105" t="s">
        <v>8</v>
      </c>
      <c r="I5" s="105" t="s">
        <v>107</v>
      </c>
      <c r="J5" s="105" t="s">
        <v>108</v>
      </c>
      <c r="K5" s="105" t="s">
        <v>109</v>
      </c>
    </row>
    <row r="6" spans="1:11">
      <c r="A6" s="102">
        <v>1</v>
      </c>
      <c r="B6" s="102">
        <v>2</v>
      </c>
      <c r="C6" s="102">
        <v>3</v>
      </c>
      <c r="D6" s="102">
        <v>4</v>
      </c>
      <c r="E6" s="106">
        <v>5</v>
      </c>
      <c r="F6" s="102">
        <v>6</v>
      </c>
      <c r="G6" s="102">
        <v>7</v>
      </c>
      <c r="H6" s="102">
        <v>8</v>
      </c>
      <c r="I6" s="102">
        <v>9</v>
      </c>
      <c r="J6" s="102">
        <v>10</v>
      </c>
      <c r="K6" s="102">
        <v>11</v>
      </c>
    </row>
    <row r="7" spans="1:11" ht="104.25" customHeight="1">
      <c r="A7" s="102">
        <v>1</v>
      </c>
      <c r="B7" s="107" t="s">
        <v>110</v>
      </c>
      <c r="C7" s="108" t="s">
        <v>118</v>
      </c>
      <c r="D7" s="109"/>
      <c r="E7" s="109"/>
      <c r="F7" s="109"/>
      <c r="G7" s="109"/>
      <c r="H7" s="109"/>
      <c r="I7" s="109"/>
      <c r="J7" s="109"/>
      <c r="K7" s="110"/>
    </row>
    <row r="8" spans="1:11">
      <c r="A8" s="102"/>
      <c r="B8" s="102"/>
      <c r="C8" s="111"/>
      <c r="D8" s="102" t="s">
        <v>112</v>
      </c>
      <c r="E8" s="106">
        <v>5</v>
      </c>
      <c r="F8" s="112"/>
      <c r="G8" s="112">
        <f>E8*F8</f>
        <v>0</v>
      </c>
      <c r="H8" s="113"/>
      <c r="I8" s="112">
        <f>G8*H8</f>
        <v>0</v>
      </c>
      <c r="J8" s="112">
        <f>G8+I8</f>
        <v>0</v>
      </c>
      <c r="K8" s="111"/>
    </row>
    <row r="9" spans="1:11" ht="72" customHeight="1">
      <c r="A9" s="102" t="s">
        <v>113</v>
      </c>
      <c r="B9" s="107" t="s">
        <v>110</v>
      </c>
      <c r="C9" s="108" t="s">
        <v>119</v>
      </c>
      <c r="D9" s="114"/>
      <c r="E9" s="115"/>
      <c r="F9" s="114"/>
      <c r="G9" s="116"/>
      <c r="H9" s="117"/>
      <c r="I9" s="117"/>
      <c r="J9" s="117"/>
      <c r="K9" s="118"/>
    </row>
    <row r="10" spans="1:11">
      <c r="A10" s="102"/>
      <c r="B10" s="107"/>
      <c r="C10" s="111"/>
      <c r="D10" s="102" t="s">
        <v>112</v>
      </c>
      <c r="E10" s="106">
        <v>1</v>
      </c>
      <c r="F10" s="112"/>
      <c r="G10" s="112">
        <f>E10*F10</f>
        <v>0</v>
      </c>
      <c r="H10" s="113"/>
      <c r="I10" s="112">
        <f>G10*H10</f>
        <v>0</v>
      </c>
      <c r="J10" s="112">
        <f>G10+I10</f>
        <v>0</v>
      </c>
      <c r="K10" s="111"/>
    </row>
    <row r="11" spans="1:11" ht="129.75" customHeight="1">
      <c r="A11" s="102">
        <v>2</v>
      </c>
      <c r="B11" s="107" t="s">
        <v>110</v>
      </c>
      <c r="C11" s="108" t="s">
        <v>120</v>
      </c>
      <c r="D11" s="109"/>
      <c r="E11" s="109"/>
      <c r="F11" s="109"/>
      <c r="G11" s="109"/>
      <c r="H11" s="109"/>
      <c r="I11" s="109"/>
      <c r="J11" s="109"/>
      <c r="K11" s="110"/>
    </row>
    <row r="12" spans="1:11">
      <c r="A12" s="102"/>
      <c r="B12" s="102"/>
      <c r="C12" s="111"/>
      <c r="D12" s="102" t="s">
        <v>112</v>
      </c>
      <c r="E12" s="106">
        <v>50</v>
      </c>
      <c r="F12" s="112"/>
      <c r="G12" s="112">
        <f>E12*F12</f>
        <v>0</v>
      </c>
      <c r="H12" s="113"/>
      <c r="I12" s="112">
        <f>G12*H12</f>
        <v>0</v>
      </c>
      <c r="J12" s="112">
        <f>G12+I12</f>
        <v>0</v>
      </c>
      <c r="K12" s="111"/>
    </row>
    <row r="13" spans="1:11" ht="87.75" customHeight="1">
      <c r="A13" s="102" t="s">
        <v>121</v>
      </c>
      <c r="B13" s="107" t="s">
        <v>110</v>
      </c>
      <c r="C13" s="108" t="s">
        <v>119</v>
      </c>
      <c r="D13" s="114"/>
      <c r="E13" s="115"/>
      <c r="F13" s="114"/>
      <c r="G13" s="116"/>
      <c r="H13" s="117"/>
      <c r="I13" s="117"/>
      <c r="J13" s="117"/>
      <c r="K13" s="118"/>
    </row>
    <row r="14" spans="1:11">
      <c r="A14" s="102"/>
      <c r="B14" s="107"/>
      <c r="C14" s="111"/>
      <c r="D14" s="102" t="s">
        <v>112</v>
      </c>
      <c r="E14" s="106">
        <v>1</v>
      </c>
      <c r="F14" s="112"/>
      <c r="G14" s="112">
        <f>E14*F14</f>
        <v>0</v>
      </c>
      <c r="H14" s="113"/>
      <c r="I14" s="112">
        <f>G14*H14</f>
        <v>0</v>
      </c>
      <c r="J14" s="112">
        <f>G14+I14</f>
        <v>0</v>
      </c>
      <c r="K14" s="111"/>
    </row>
    <row r="15" spans="1:11" ht="15">
      <c r="A15" s="120"/>
      <c r="B15" s="119"/>
      <c r="C15" s="121"/>
      <c r="D15" s="120"/>
      <c r="E15" s="122"/>
      <c r="F15" s="123" t="s">
        <v>115</v>
      </c>
      <c r="G15" s="124">
        <f>SUM(G8:G14)</f>
        <v>0</v>
      </c>
      <c r="H15" s="125"/>
      <c r="I15" s="126">
        <f>SUM(I8:I14)</f>
        <v>0</v>
      </c>
      <c r="J15" s="126">
        <f>SUM(J8:J14)</f>
        <v>0</v>
      </c>
      <c r="K15" s="121"/>
    </row>
    <row r="16" spans="1:11" ht="15">
      <c r="A16" s="127"/>
      <c r="B16" s="128"/>
      <c r="C16" s="128"/>
      <c r="D16" s="127"/>
      <c r="E16" s="129"/>
      <c r="F16" s="128"/>
      <c r="G16" s="130"/>
      <c r="H16" s="128"/>
      <c r="I16" s="128"/>
      <c r="J16" s="128"/>
      <c r="K16" s="128"/>
    </row>
    <row r="17" spans="1:11">
      <c r="A17" s="88"/>
      <c r="B17" s="88" t="s">
        <v>116</v>
      </c>
      <c r="C17" s="88"/>
      <c r="D17" s="88"/>
      <c r="E17" s="88"/>
      <c r="F17" s="89" t="s">
        <v>117</v>
      </c>
      <c r="G17" s="88"/>
      <c r="H17" s="88"/>
      <c r="I17" s="88"/>
      <c r="J17" s="88"/>
      <c r="K17" s="88"/>
    </row>
  </sheetData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98D79-BA82-4581-8D34-939FAA1B264E}">
  <dimension ref="A1:K13"/>
  <sheetViews>
    <sheetView workbookViewId="0">
      <selection activeCell="J11" sqref="J11"/>
    </sheetView>
  </sheetViews>
  <sheetFormatPr defaultRowHeight="14.25"/>
  <cols>
    <col min="1" max="1" width="6.375" customWidth="1"/>
    <col min="2" max="2" width="8.875" customWidth="1"/>
    <col min="3" max="3" width="38.125" customWidth="1"/>
    <col min="4" max="4" width="5.125" customWidth="1"/>
    <col min="8" max="8" width="7.375" customWidth="1"/>
  </cols>
  <sheetData>
    <row r="1" spans="1:11" ht="18">
      <c r="A1" s="87" t="s">
        <v>100</v>
      </c>
      <c r="B1" s="88"/>
      <c r="C1" s="88"/>
      <c r="D1" s="88"/>
      <c r="E1" s="89"/>
      <c r="F1" s="88"/>
      <c r="G1" s="88"/>
      <c r="H1" s="88"/>
      <c r="I1" s="88"/>
      <c r="J1" s="88"/>
      <c r="K1" s="88"/>
    </row>
    <row r="2" spans="1:11" ht="18">
      <c r="A2" s="87"/>
      <c r="B2" s="88"/>
      <c r="C2" s="88"/>
      <c r="D2" s="88"/>
      <c r="E2" s="89"/>
      <c r="F2" s="88"/>
      <c r="G2" s="88"/>
      <c r="H2" s="88"/>
      <c r="I2" s="88"/>
      <c r="J2" s="88"/>
      <c r="K2" s="88"/>
    </row>
    <row r="3" spans="1:11" ht="72" customHeight="1">
      <c r="A3" s="90" t="s">
        <v>101</v>
      </c>
      <c r="B3" s="91"/>
      <c r="C3" s="92" t="s">
        <v>102</v>
      </c>
      <c r="D3" s="93"/>
      <c r="E3" s="94"/>
      <c r="F3" s="91"/>
      <c r="G3" s="91"/>
      <c r="H3" s="91"/>
      <c r="I3" s="91"/>
      <c r="J3" s="91"/>
      <c r="K3" s="95"/>
    </row>
    <row r="4" spans="1:11" ht="18">
      <c r="A4" s="96" t="s">
        <v>124</v>
      </c>
      <c r="B4" s="97"/>
      <c r="C4" s="97"/>
      <c r="D4" s="98"/>
      <c r="E4" s="99"/>
      <c r="F4" s="100"/>
      <c r="G4" s="101"/>
      <c r="H4" s="100"/>
      <c r="I4" s="100"/>
      <c r="J4" s="100"/>
      <c r="K4" s="100"/>
    </row>
    <row r="5" spans="1:11" ht="38.25">
      <c r="A5" s="102" t="s">
        <v>0</v>
      </c>
      <c r="B5" s="102" t="s">
        <v>103</v>
      </c>
      <c r="C5" s="103" t="s">
        <v>1</v>
      </c>
      <c r="D5" s="103" t="s">
        <v>104</v>
      </c>
      <c r="E5" s="104" t="s">
        <v>20</v>
      </c>
      <c r="F5" s="105" t="s">
        <v>105</v>
      </c>
      <c r="G5" s="105" t="s">
        <v>106</v>
      </c>
      <c r="H5" s="105" t="s">
        <v>8</v>
      </c>
      <c r="I5" s="105" t="s">
        <v>107</v>
      </c>
      <c r="J5" s="105" t="s">
        <v>108</v>
      </c>
      <c r="K5" s="105" t="s">
        <v>109</v>
      </c>
    </row>
    <row r="6" spans="1:11">
      <c r="A6" s="102">
        <v>1</v>
      </c>
      <c r="B6" s="102">
        <v>2</v>
      </c>
      <c r="C6" s="102">
        <v>3</v>
      </c>
      <c r="D6" s="102">
        <v>4</v>
      </c>
      <c r="E6" s="106">
        <v>5</v>
      </c>
      <c r="F6" s="102">
        <v>6</v>
      </c>
      <c r="G6" s="102">
        <v>7</v>
      </c>
      <c r="H6" s="102">
        <v>8</v>
      </c>
      <c r="I6" s="102">
        <v>9</v>
      </c>
      <c r="J6" s="102">
        <v>10</v>
      </c>
      <c r="K6" s="102">
        <v>11</v>
      </c>
    </row>
    <row r="7" spans="1:11" ht="160.5" customHeight="1">
      <c r="A7" s="102">
        <v>1</v>
      </c>
      <c r="B7" s="107" t="s">
        <v>110</v>
      </c>
      <c r="C7" s="108" t="s">
        <v>122</v>
      </c>
      <c r="D7" s="109"/>
      <c r="E7" s="109"/>
      <c r="F7" s="109"/>
      <c r="G7" s="109"/>
      <c r="H7" s="109"/>
      <c r="I7" s="109"/>
      <c r="J7" s="109"/>
      <c r="K7" s="110"/>
    </row>
    <row r="8" spans="1:11">
      <c r="A8" s="102"/>
      <c r="B8" s="102"/>
      <c r="C8" s="131"/>
      <c r="D8" s="132" t="s">
        <v>112</v>
      </c>
      <c r="E8" s="133">
        <v>160</v>
      </c>
      <c r="F8" s="112"/>
      <c r="G8" s="112">
        <f>E8*F8</f>
        <v>0</v>
      </c>
      <c r="H8" s="113"/>
      <c r="I8" s="112">
        <f>G8*H8</f>
        <v>0</v>
      </c>
      <c r="J8" s="112">
        <f>G8+I8</f>
        <v>0</v>
      </c>
      <c r="K8" s="134"/>
    </row>
    <row r="9" spans="1:11" ht="58.5" customHeight="1">
      <c r="A9" s="102">
        <v>2</v>
      </c>
      <c r="B9" s="107" t="s">
        <v>110</v>
      </c>
      <c r="C9" s="108" t="s">
        <v>123</v>
      </c>
      <c r="D9" s="114"/>
      <c r="E9" s="115"/>
      <c r="F9" s="114"/>
      <c r="G9" s="116"/>
      <c r="H9" s="117"/>
      <c r="I9" s="117"/>
      <c r="J9" s="117"/>
      <c r="K9" s="118"/>
    </row>
    <row r="10" spans="1:11">
      <c r="A10" s="102"/>
      <c r="B10" s="107"/>
      <c r="C10" s="111"/>
      <c r="D10" s="102" t="s">
        <v>112</v>
      </c>
      <c r="E10" s="106">
        <v>2</v>
      </c>
      <c r="F10" s="112"/>
      <c r="G10" s="112">
        <f>E10*F10</f>
        <v>0</v>
      </c>
      <c r="H10" s="113"/>
      <c r="I10" s="112">
        <f>G10*H10</f>
        <v>0</v>
      </c>
      <c r="J10" s="112">
        <f>G10+I10</f>
        <v>0</v>
      </c>
      <c r="K10" s="111"/>
    </row>
    <row r="11" spans="1:11" ht="15">
      <c r="A11" s="120"/>
      <c r="B11" s="119"/>
      <c r="C11" s="121"/>
      <c r="D11" s="120"/>
      <c r="E11" s="122"/>
      <c r="F11" s="123" t="s">
        <v>115</v>
      </c>
      <c r="G11" s="124">
        <f>SUM(G8:G10)</f>
        <v>0</v>
      </c>
      <c r="H11" s="125"/>
      <c r="I11" s="126">
        <f>SUM(I8:I10)</f>
        <v>0</v>
      </c>
      <c r="J11" s="126">
        <f>SUM(J8:J10)</f>
        <v>0</v>
      </c>
      <c r="K11" s="121"/>
    </row>
    <row r="12" spans="1:11" ht="15">
      <c r="A12" s="127"/>
      <c r="B12" s="128"/>
      <c r="C12" s="128"/>
      <c r="D12" s="127"/>
      <c r="E12" s="129"/>
      <c r="F12" s="128"/>
      <c r="G12" s="130"/>
      <c r="H12" s="128"/>
      <c r="I12" s="128"/>
      <c r="J12" s="128"/>
      <c r="K12" s="128"/>
    </row>
    <row r="13" spans="1:11">
      <c r="A13" s="88"/>
      <c r="B13" s="88" t="s">
        <v>116</v>
      </c>
      <c r="C13" s="88"/>
      <c r="D13" s="88"/>
      <c r="E13" s="88"/>
      <c r="F13" s="89" t="s">
        <v>117</v>
      </c>
      <c r="G13" s="88"/>
      <c r="H13" s="88"/>
      <c r="I13" s="88"/>
      <c r="J13" s="88"/>
      <c r="K13" s="88"/>
    </row>
  </sheetData>
  <pageMargins left="0.7" right="0.7" top="0.75" bottom="0.75" header="0.3" footer="0.3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3"/>
  <sheetViews>
    <sheetView workbookViewId="0">
      <selection activeCell="F16" sqref="F16"/>
    </sheetView>
  </sheetViews>
  <sheetFormatPr defaultRowHeight="14.25"/>
  <cols>
    <col min="2" max="2" width="29.125" customWidth="1"/>
    <col min="3" max="3" width="5.875" customWidth="1"/>
    <col min="4" max="4" width="6.75" customWidth="1"/>
    <col min="5" max="5" width="7.375" customWidth="1"/>
    <col min="6" max="6" width="7.25" customWidth="1"/>
    <col min="7" max="7" width="7.5" customWidth="1"/>
    <col min="8" max="8" width="7" customWidth="1"/>
    <col min="9" max="9" width="7.5" customWidth="1"/>
    <col min="10" max="10" width="7.125" customWidth="1"/>
    <col min="11" max="11" width="7.5" customWidth="1"/>
    <col min="12" max="12" width="11.5" customWidth="1"/>
  </cols>
  <sheetData>
    <row r="1" spans="1:13" ht="18">
      <c r="A1" s="2" t="s">
        <v>10</v>
      </c>
      <c r="B1" s="3"/>
      <c r="C1" s="3"/>
      <c r="D1" s="3"/>
      <c r="E1" s="3"/>
      <c r="F1" s="3"/>
      <c r="G1" s="3"/>
      <c r="H1" s="3"/>
      <c r="I1" s="3"/>
      <c r="J1" s="3"/>
      <c r="K1" s="3"/>
      <c r="L1" s="13"/>
      <c r="M1" s="1"/>
    </row>
    <row r="2" spans="1:13" ht="15">
      <c r="A2" s="4" t="s">
        <v>11</v>
      </c>
      <c r="B2" s="3"/>
      <c r="C2" s="5"/>
      <c r="D2" s="5"/>
      <c r="E2" s="5"/>
      <c r="F2" s="5"/>
      <c r="G2" s="5"/>
      <c r="H2" s="5"/>
      <c r="I2" s="5"/>
      <c r="J2" s="5"/>
      <c r="K2" s="5"/>
      <c r="L2" s="13"/>
      <c r="M2" s="1"/>
    </row>
    <row r="3" spans="1:13" ht="15">
      <c r="A3" s="6"/>
      <c r="B3" s="13"/>
      <c r="C3" s="13"/>
      <c r="D3" s="9"/>
      <c r="E3" s="13"/>
      <c r="F3" s="13"/>
      <c r="G3" s="13"/>
      <c r="H3" s="13"/>
      <c r="I3" s="13"/>
      <c r="J3" s="13"/>
      <c r="K3" s="13"/>
      <c r="L3" s="13"/>
      <c r="M3" s="1"/>
    </row>
    <row r="4" spans="1:13" ht="15">
      <c r="A4" s="13"/>
      <c r="B4" s="8" t="s">
        <v>127</v>
      </c>
      <c r="C4" s="13"/>
      <c r="D4" s="9"/>
      <c r="E4" s="13"/>
      <c r="F4" s="13"/>
      <c r="G4" s="13"/>
      <c r="H4" s="13"/>
      <c r="I4" s="13"/>
      <c r="J4" s="13"/>
      <c r="K4" s="13"/>
      <c r="L4" s="13"/>
      <c r="M4" s="1"/>
    </row>
    <row r="5" spans="1:13" ht="15">
      <c r="A5" s="6" t="s">
        <v>12</v>
      </c>
      <c r="B5" s="13"/>
      <c r="C5" s="13"/>
      <c r="D5" s="9"/>
      <c r="E5" s="13"/>
      <c r="F5" s="13"/>
      <c r="G5" s="13"/>
      <c r="H5" s="13"/>
      <c r="I5" s="13"/>
      <c r="J5" s="13"/>
      <c r="K5" s="13"/>
      <c r="L5" s="13"/>
      <c r="M5" s="1"/>
    </row>
    <row r="6" spans="1:13" ht="15">
      <c r="A6" s="6" t="s">
        <v>13</v>
      </c>
      <c r="B6" s="13"/>
      <c r="C6" s="13"/>
      <c r="D6" s="9"/>
      <c r="E6" s="13"/>
      <c r="F6" s="13"/>
      <c r="G6" s="13"/>
      <c r="H6" s="13"/>
      <c r="I6" s="13"/>
      <c r="J6" s="13"/>
      <c r="K6" s="13"/>
      <c r="L6" s="13"/>
      <c r="M6" s="1"/>
    </row>
    <row r="7" spans="1:13" ht="15">
      <c r="A7" s="6" t="s">
        <v>14</v>
      </c>
      <c r="B7" s="13"/>
      <c r="C7" s="13"/>
      <c r="D7" s="9"/>
      <c r="E7" s="13"/>
      <c r="F7" s="13"/>
      <c r="G7" s="13"/>
      <c r="H7" s="13"/>
      <c r="I7" s="13"/>
      <c r="J7" s="13"/>
      <c r="K7" s="13"/>
      <c r="L7" s="13"/>
      <c r="M7" s="1"/>
    </row>
    <row r="8" spans="1:13" ht="15">
      <c r="A8" s="6" t="s">
        <v>15</v>
      </c>
      <c r="B8" s="13"/>
      <c r="C8" s="13"/>
      <c r="D8" s="9"/>
      <c r="E8" s="13"/>
      <c r="F8" s="13"/>
      <c r="G8" s="13"/>
      <c r="H8" s="13"/>
      <c r="I8" s="13"/>
      <c r="J8" s="13"/>
      <c r="K8" s="13"/>
      <c r="L8" s="13"/>
      <c r="M8" s="1"/>
    </row>
    <row r="9" spans="1:13" ht="15">
      <c r="A9" s="6" t="s">
        <v>16</v>
      </c>
      <c r="B9" s="13"/>
      <c r="C9" s="13"/>
      <c r="D9" s="9"/>
      <c r="E9" s="13"/>
      <c r="F9" s="13"/>
      <c r="G9" s="13"/>
      <c r="H9" s="13"/>
      <c r="I9" s="13"/>
      <c r="J9" s="13"/>
      <c r="K9" s="13"/>
      <c r="L9" s="13"/>
      <c r="M9" s="1"/>
    </row>
    <row r="10" spans="1:13" ht="15">
      <c r="A10" s="6" t="s">
        <v>17</v>
      </c>
      <c r="B10" s="13"/>
      <c r="C10" s="13"/>
      <c r="D10" s="9"/>
      <c r="E10" s="13"/>
      <c r="F10" s="13"/>
      <c r="G10" s="13"/>
      <c r="H10" s="13"/>
      <c r="I10" s="13"/>
      <c r="J10" s="13"/>
      <c r="K10" s="13"/>
      <c r="L10" s="13"/>
      <c r="M10" s="1"/>
    </row>
    <row r="11" spans="1:13" ht="15">
      <c r="A11" s="6" t="s">
        <v>18</v>
      </c>
      <c r="B11" s="13"/>
      <c r="C11" s="13"/>
      <c r="D11" s="9"/>
      <c r="E11" s="13"/>
      <c r="F11" s="13"/>
      <c r="G11" s="13"/>
      <c r="H11" s="13"/>
      <c r="I11" s="13"/>
      <c r="J11" s="13"/>
      <c r="K11" s="13"/>
      <c r="L11" s="13"/>
      <c r="M11" s="1"/>
    </row>
    <row r="12" spans="1:13" ht="15.75" thickBot="1">
      <c r="A12" s="9"/>
      <c r="B12" s="8"/>
      <c r="C12" s="9"/>
      <c r="D12" s="7"/>
      <c r="E12" s="14" t="s">
        <v>31</v>
      </c>
      <c r="F12" s="14"/>
      <c r="G12" s="14"/>
      <c r="H12" s="14"/>
      <c r="I12" s="14"/>
      <c r="J12" s="14"/>
      <c r="K12" s="9"/>
      <c r="L12" s="10"/>
      <c r="M12" s="1"/>
    </row>
    <row r="13" spans="1:13" ht="32.25" thickBot="1">
      <c r="A13" s="15" t="s">
        <v>0</v>
      </c>
      <c r="B13" s="16" t="s">
        <v>1</v>
      </c>
      <c r="C13" s="17" t="s">
        <v>19</v>
      </c>
      <c r="D13" s="16" t="s">
        <v>20</v>
      </c>
      <c r="E13" s="17" t="s">
        <v>21</v>
      </c>
      <c r="F13" s="18" t="s">
        <v>32</v>
      </c>
      <c r="G13" s="18" t="s">
        <v>33</v>
      </c>
      <c r="H13" s="18" t="s">
        <v>34</v>
      </c>
      <c r="I13" s="18" t="s">
        <v>35</v>
      </c>
      <c r="J13" s="18" t="s">
        <v>22</v>
      </c>
      <c r="K13" s="19" t="s">
        <v>23</v>
      </c>
      <c r="L13" s="20"/>
      <c r="M13" s="1"/>
    </row>
    <row r="14" spans="1:13" ht="15.75" thickBot="1">
      <c r="A14" s="21">
        <v>1</v>
      </c>
      <c r="B14" s="22">
        <v>2</v>
      </c>
      <c r="C14" s="22">
        <v>3</v>
      </c>
      <c r="D14" s="22">
        <v>4</v>
      </c>
      <c r="E14" s="22">
        <v>5</v>
      </c>
      <c r="F14" s="23">
        <v>6</v>
      </c>
      <c r="G14" s="23">
        <v>7</v>
      </c>
      <c r="H14" s="23">
        <v>8</v>
      </c>
      <c r="I14" s="23">
        <v>9</v>
      </c>
      <c r="J14" s="23">
        <v>10</v>
      </c>
      <c r="K14" s="22">
        <v>11</v>
      </c>
      <c r="L14" s="13"/>
      <c r="M14" s="1"/>
    </row>
    <row r="15" spans="1:13" ht="66" customHeight="1" thickBot="1">
      <c r="A15" s="12">
        <v>1</v>
      </c>
      <c r="B15" s="84" t="s">
        <v>93</v>
      </c>
      <c r="C15" s="24" t="s">
        <v>2</v>
      </c>
      <c r="D15" s="25">
        <v>100</v>
      </c>
      <c r="E15" s="48"/>
      <c r="F15" s="26">
        <f t="shared" ref="F15:F16" si="0">D15*E15</f>
        <v>0</v>
      </c>
      <c r="G15" s="49">
        <v>0.08</v>
      </c>
      <c r="H15" s="27">
        <f t="shared" ref="H15:H16" si="1">G15*F15</f>
        <v>0</v>
      </c>
      <c r="I15" s="26">
        <f t="shared" ref="I15" si="2">H15+F15</f>
        <v>0</v>
      </c>
      <c r="J15" s="50"/>
      <c r="K15" s="47"/>
      <c r="L15" s="1"/>
      <c r="M15" s="1"/>
    </row>
    <row r="16" spans="1:13" ht="15.75" thickBot="1">
      <c r="A16" s="7"/>
      <c r="B16" s="29"/>
      <c r="C16" s="29"/>
      <c r="D16" s="30"/>
      <c r="E16" s="42" t="s">
        <v>24</v>
      </c>
      <c r="F16" s="135">
        <f>SUM(F15)</f>
        <v>0</v>
      </c>
      <c r="G16" s="43"/>
      <c r="H16" s="27">
        <f>SUM(H15)</f>
        <v>0</v>
      </c>
      <c r="I16" s="136">
        <f>SUM(I15)</f>
        <v>0</v>
      </c>
      <c r="J16" s="13"/>
      <c r="K16" s="13"/>
      <c r="L16" s="1"/>
      <c r="M16" s="1"/>
    </row>
    <row r="17" spans="1:13" ht="15">
      <c r="A17" s="13"/>
      <c r="B17" s="13"/>
      <c r="C17" s="13"/>
      <c r="D17" s="13"/>
      <c r="E17" s="9"/>
      <c r="F17" s="9"/>
      <c r="G17" s="13"/>
      <c r="H17" s="9"/>
      <c r="I17" s="9"/>
      <c r="J17" s="13"/>
      <c r="K17" s="13"/>
      <c r="L17" s="1"/>
      <c r="M17" s="1"/>
    </row>
    <row r="18" spans="1:13" ht="15">
      <c r="A18" s="13"/>
      <c r="B18" s="13"/>
      <c r="C18" s="13"/>
      <c r="D18" s="13"/>
      <c r="E18" s="9"/>
      <c r="F18" s="9"/>
      <c r="G18" s="13"/>
      <c r="H18" s="9"/>
      <c r="I18" s="9"/>
      <c r="J18" s="13"/>
      <c r="K18" s="13"/>
      <c r="L18" s="1"/>
      <c r="M18" s="1"/>
    </row>
    <row r="19" spans="1:13" ht="15">
      <c r="A19" s="13"/>
      <c r="B19" s="13"/>
      <c r="C19" s="13"/>
      <c r="D19" s="13"/>
      <c r="E19" s="9"/>
      <c r="F19" s="9"/>
      <c r="G19" s="13"/>
      <c r="H19" s="9"/>
      <c r="I19" s="9"/>
      <c r="J19" s="13"/>
      <c r="K19" s="13"/>
      <c r="L19" s="1"/>
      <c r="M19" s="1"/>
    </row>
    <row r="20" spans="1:13" ht="15">
      <c r="A20" s="13"/>
      <c r="B20" s="13"/>
      <c r="C20" s="13"/>
      <c r="D20" s="13"/>
      <c r="E20" s="9"/>
      <c r="F20" s="9"/>
      <c r="G20" s="13"/>
      <c r="H20" s="9"/>
      <c r="I20" s="9"/>
      <c r="J20" s="13"/>
      <c r="K20" s="13"/>
      <c r="L20" s="1"/>
      <c r="M20" s="1"/>
    </row>
    <row r="21" spans="1:13" ht="15">
      <c r="A21" s="13"/>
      <c r="B21" s="13"/>
      <c r="C21" s="13"/>
      <c r="D21" s="13"/>
      <c r="E21" s="9"/>
      <c r="F21" s="9"/>
      <c r="G21" s="13"/>
      <c r="H21" s="9"/>
      <c r="I21" s="9"/>
      <c r="J21" s="13"/>
      <c r="K21" s="13"/>
      <c r="L21" s="1"/>
      <c r="M21" s="1"/>
    </row>
    <row r="22" spans="1:13" ht="15">
      <c r="A22" s="13"/>
      <c r="B22" s="13"/>
      <c r="C22" s="13"/>
      <c r="D22" s="13"/>
      <c r="E22" s="14"/>
      <c r="F22" s="14"/>
      <c r="G22" s="14"/>
      <c r="H22" s="14"/>
      <c r="I22" s="14"/>
      <c r="J22" s="14"/>
      <c r="K22" s="13"/>
      <c r="L22" s="1"/>
      <c r="M22" s="1"/>
    </row>
    <row r="23" spans="1:13" ht="15">
      <c r="A23" s="13"/>
      <c r="B23" s="9" t="s">
        <v>30</v>
      </c>
      <c r="C23" s="13"/>
      <c r="D23" s="13"/>
      <c r="E23" s="13"/>
      <c r="F23" s="13"/>
      <c r="G23" s="9" t="s">
        <v>9</v>
      </c>
      <c r="H23" s="1"/>
      <c r="I23" s="1"/>
      <c r="J23" s="13"/>
      <c r="K23" s="9"/>
      <c r="L23" s="1"/>
      <c r="M23" s="1"/>
    </row>
  </sheetData>
  <pageMargins left="0.7" right="0.7" top="0.75" bottom="0.75" header="0.3" footer="0.3"/>
  <pageSetup paperSize="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3"/>
  <sheetViews>
    <sheetView topLeftCell="A4" workbookViewId="0">
      <selection activeCell="I17" sqref="I17:I18"/>
    </sheetView>
  </sheetViews>
  <sheetFormatPr defaultRowHeight="14.25"/>
  <cols>
    <col min="2" max="2" width="20.875" customWidth="1"/>
    <col min="6" max="6" width="9.375" bestFit="1" customWidth="1"/>
    <col min="9" max="9" width="9.375" bestFit="1" customWidth="1"/>
  </cols>
  <sheetData>
    <row r="1" spans="1:11" s="9" customFormat="1" ht="21.75" customHeight="1">
      <c r="A1" s="51" t="s">
        <v>10</v>
      </c>
      <c r="B1" s="52"/>
      <c r="C1" s="52"/>
      <c r="D1" s="52"/>
      <c r="E1" s="52"/>
      <c r="F1" s="52"/>
      <c r="G1" s="52"/>
      <c r="H1" s="52"/>
      <c r="I1" s="52"/>
      <c r="J1" s="52"/>
      <c r="K1" s="52"/>
    </row>
    <row r="2" spans="1:11" s="9" customFormat="1" ht="12" customHeight="1">
      <c r="A2" s="53" t="s">
        <v>11</v>
      </c>
      <c r="B2" s="52"/>
      <c r="C2" s="54"/>
      <c r="D2" s="54"/>
      <c r="E2" s="54"/>
      <c r="F2" s="54"/>
      <c r="G2" s="54"/>
      <c r="H2" s="54"/>
      <c r="I2" s="54"/>
      <c r="J2" s="54"/>
      <c r="K2" s="54"/>
    </row>
    <row r="5" spans="1:11">
      <c r="A5" s="9"/>
      <c r="B5" s="8" t="s">
        <v>128</v>
      </c>
      <c r="C5" s="9"/>
      <c r="D5" s="7"/>
      <c r="E5" s="9"/>
      <c r="F5" s="9"/>
      <c r="G5" s="9"/>
      <c r="H5" s="9"/>
      <c r="I5" s="9"/>
      <c r="J5" s="9"/>
      <c r="K5" s="9"/>
    </row>
    <row r="6" spans="1:11">
      <c r="A6" s="6" t="s">
        <v>12</v>
      </c>
      <c r="B6" s="9"/>
      <c r="C6" s="9"/>
      <c r="D6" s="7"/>
      <c r="E6" s="9"/>
      <c r="F6" s="9"/>
      <c r="G6" s="9"/>
      <c r="H6" s="9"/>
      <c r="I6" s="9"/>
      <c r="J6" s="9"/>
      <c r="K6" s="9"/>
    </row>
    <row r="7" spans="1:11">
      <c r="A7" s="6" t="s">
        <v>13</v>
      </c>
      <c r="B7" s="9"/>
      <c r="C7" s="9"/>
      <c r="D7" s="7"/>
      <c r="E7" s="9"/>
      <c r="F7" s="9"/>
      <c r="G7" s="9"/>
      <c r="H7" s="9"/>
      <c r="I7" s="9"/>
      <c r="J7" s="9"/>
      <c r="K7" s="9"/>
    </row>
    <row r="8" spans="1:11">
      <c r="A8" s="6" t="s">
        <v>14</v>
      </c>
      <c r="B8" s="9"/>
      <c r="C8" s="9"/>
      <c r="D8" s="7"/>
      <c r="E8" s="9"/>
      <c r="F8" s="9"/>
      <c r="G8" s="9"/>
      <c r="H8" s="9"/>
      <c r="I8" s="9"/>
      <c r="J8" s="9"/>
      <c r="K8" s="9"/>
    </row>
    <row r="9" spans="1:11">
      <c r="A9" s="6" t="s">
        <v>15</v>
      </c>
      <c r="B9" s="9"/>
      <c r="C9" s="9"/>
      <c r="D9" s="7"/>
      <c r="E9" s="9"/>
      <c r="F9" s="9"/>
      <c r="G9" s="9"/>
      <c r="H9" s="9"/>
      <c r="I9" s="9"/>
      <c r="J9" s="9"/>
      <c r="K9" s="9"/>
    </row>
    <row r="10" spans="1:11">
      <c r="A10" s="6" t="s">
        <v>16</v>
      </c>
      <c r="B10" s="9"/>
      <c r="C10" s="9"/>
      <c r="D10" s="7"/>
      <c r="E10" s="9"/>
      <c r="F10" s="9"/>
      <c r="G10" s="9"/>
      <c r="H10" s="9"/>
      <c r="I10" s="9"/>
      <c r="J10" s="9"/>
      <c r="K10" s="9"/>
    </row>
    <row r="11" spans="1:11">
      <c r="A11" s="6" t="s">
        <v>17</v>
      </c>
      <c r="B11" s="9"/>
      <c r="C11" s="9"/>
      <c r="D11" s="7"/>
      <c r="E11" s="9"/>
      <c r="F11" s="9"/>
      <c r="G11" s="9"/>
      <c r="H11" s="9"/>
      <c r="I11" s="9"/>
      <c r="J11" s="9"/>
      <c r="K11" s="9"/>
    </row>
    <row r="12" spans="1:11">
      <c r="A12" s="6" t="s">
        <v>18</v>
      </c>
      <c r="B12" s="9"/>
      <c r="C12" s="9"/>
      <c r="D12" s="7"/>
      <c r="E12" s="9"/>
      <c r="F12" s="9"/>
      <c r="G12" s="9"/>
      <c r="H12" s="9"/>
      <c r="I12" s="9"/>
      <c r="J12" s="9"/>
      <c r="K12" s="9"/>
    </row>
    <row r="13" spans="1:11">
      <c r="A13" s="6" t="s">
        <v>94</v>
      </c>
      <c r="B13" s="9"/>
      <c r="C13" s="9"/>
      <c r="D13" s="7"/>
      <c r="E13" s="9"/>
      <c r="F13" s="9"/>
      <c r="G13" s="9"/>
      <c r="H13" s="9"/>
      <c r="I13" s="9"/>
      <c r="J13" s="9"/>
      <c r="K13" s="9"/>
    </row>
    <row r="14" spans="1:11">
      <c r="A14" s="6"/>
      <c r="B14" s="9"/>
      <c r="C14" s="9"/>
      <c r="D14" s="7"/>
      <c r="E14" s="9"/>
      <c r="F14" s="9"/>
      <c r="G14" s="9"/>
      <c r="H14" s="9"/>
      <c r="I14" s="9"/>
      <c r="J14" s="9"/>
      <c r="K14" s="9"/>
    </row>
    <row r="15" spans="1:11" ht="31.5">
      <c r="A15" s="36" t="s">
        <v>0</v>
      </c>
      <c r="B15" s="36" t="s">
        <v>1</v>
      </c>
      <c r="C15" s="37" t="s">
        <v>19</v>
      </c>
      <c r="D15" s="36" t="s">
        <v>20</v>
      </c>
      <c r="E15" s="37" t="s">
        <v>21</v>
      </c>
      <c r="F15" s="37" t="s">
        <v>32</v>
      </c>
      <c r="G15" s="37" t="s">
        <v>8</v>
      </c>
      <c r="H15" s="37" t="s">
        <v>95</v>
      </c>
      <c r="I15" s="37" t="s">
        <v>96</v>
      </c>
      <c r="J15" s="37" t="s">
        <v>22</v>
      </c>
      <c r="K15" s="35" t="s">
        <v>23</v>
      </c>
    </row>
    <row r="16" spans="1:11">
      <c r="A16" s="33">
        <v>1</v>
      </c>
      <c r="B16" s="33">
        <v>2</v>
      </c>
      <c r="C16" s="33">
        <v>3</v>
      </c>
      <c r="D16" s="33">
        <v>4</v>
      </c>
      <c r="E16" s="33">
        <v>5</v>
      </c>
      <c r="F16" s="33">
        <v>6</v>
      </c>
      <c r="G16" s="33">
        <v>7</v>
      </c>
      <c r="H16" s="33">
        <v>8</v>
      </c>
      <c r="I16" s="33">
        <v>9</v>
      </c>
      <c r="J16" s="33">
        <v>10</v>
      </c>
      <c r="K16" s="33">
        <v>11</v>
      </c>
    </row>
    <row r="17" spans="1:11" ht="96" customHeight="1" thickBot="1">
      <c r="A17" s="40">
        <v>1</v>
      </c>
      <c r="B17" s="83" t="s">
        <v>97</v>
      </c>
      <c r="C17" s="34" t="s">
        <v>2</v>
      </c>
      <c r="D17" s="34">
        <v>800</v>
      </c>
      <c r="E17" s="44">
        <v>0</v>
      </c>
      <c r="F17" s="38">
        <f>D17*E17</f>
        <v>0</v>
      </c>
      <c r="G17" s="45">
        <v>0.08</v>
      </c>
      <c r="H17" s="38">
        <f>F17*G17</f>
        <v>0</v>
      </c>
      <c r="I17" s="41">
        <f>F17+H17</f>
        <v>0</v>
      </c>
      <c r="J17" s="46"/>
      <c r="K17" s="47"/>
    </row>
    <row r="18" spans="1:11" ht="15" thickBot="1">
      <c r="A18" s="7"/>
      <c r="B18" s="29"/>
      <c r="C18" s="29"/>
      <c r="D18" s="30"/>
      <c r="E18" s="42" t="s">
        <v>24</v>
      </c>
      <c r="F18" s="39">
        <f>SUM(F17)</f>
        <v>0</v>
      </c>
      <c r="G18" s="43"/>
      <c r="H18" s="39">
        <f>SUM(H17)</f>
        <v>0</v>
      </c>
      <c r="I18" s="39">
        <f>SUM(I17)</f>
        <v>0</v>
      </c>
      <c r="J18" s="31"/>
      <c r="K18" s="32"/>
    </row>
    <row r="19" spans="1:11">
      <c r="A19" s="9"/>
      <c r="B19" s="9"/>
      <c r="C19" s="9"/>
      <c r="D19" s="7"/>
      <c r="E19" s="9"/>
      <c r="F19" s="9"/>
      <c r="G19" s="9"/>
      <c r="H19" s="9"/>
      <c r="I19" s="9"/>
      <c r="J19" s="9"/>
      <c r="K19" s="32"/>
    </row>
    <row r="20" spans="1:11">
      <c r="A20" s="9"/>
      <c r="B20" s="9"/>
      <c r="C20" s="9"/>
      <c r="D20" s="7"/>
      <c r="E20" s="9"/>
      <c r="F20" s="9"/>
      <c r="G20" s="9"/>
      <c r="H20" s="9"/>
      <c r="I20" s="9"/>
      <c r="J20" s="9"/>
      <c r="K20" s="32"/>
    </row>
    <row r="21" spans="1:11">
      <c r="A21" s="9"/>
      <c r="B21" s="9"/>
      <c r="C21" s="9"/>
      <c r="D21" s="7"/>
      <c r="E21" s="9"/>
      <c r="F21" s="9"/>
      <c r="G21" s="9"/>
      <c r="H21" s="9"/>
      <c r="I21" s="9"/>
      <c r="J21" s="9"/>
      <c r="K21" s="32"/>
    </row>
    <row r="22" spans="1:11">
      <c r="A22" s="9"/>
      <c r="B22" s="9"/>
      <c r="C22" s="9"/>
      <c r="D22" s="7"/>
      <c r="E22" s="9"/>
      <c r="F22" s="9"/>
      <c r="G22" s="9"/>
      <c r="H22" s="9"/>
      <c r="I22" s="9"/>
      <c r="J22" s="9"/>
      <c r="K22" s="32"/>
    </row>
    <row r="23" spans="1:11">
      <c r="A23" s="9"/>
      <c r="B23" s="9" t="s">
        <v>30</v>
      </c>
      <c r="C23" s="9"/>
      <c r="D23" s="7"/>
      <c r="E23" s="9"/>
      <c r="F23" s="9"/>
      <c r="G23" s="9"/>
      <c r="H23" s="9" t="s">
        <v>99</v>
      </c>
      <c r="I23" s="9"/>
      <c r="J23" s="9"/>
      <c r="K23" s="32"/>
    </row>
  </sheetData>
  <pageMargins left="0.7" right="0.7" top="0.75" bottom="0.75" header="0.3" footer="0.3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5"/>
  <sheetViews>
    <sheetView tabSelected="1" workbookViewId="0">
      <selection activeCell="I52" sqref="I52"/>
    </sheetView>
  </sheetViews>
  <sheetFormatPr defaultRowHeight="14.25"/>
  <cols>
    <col min="1" max="1" width="6.625" customWidth="1"/>
    <col min="2" max="2" width="26.875" customWidth="1"/>
    <col min="3" max="3" width="6.5" customWidth="1"/>
    <col min="4" max="4" width="7.625" customWidth="1"/>
    <col min="5" max="5" width="8.125" customWidth="1"/>
    <col min="7" max="7" width="6.75" customWidth="1"/>
  </cols>
  <sheetData>
    <row r="1" spans="1:12" s="9" customFormat="1" ht="21.75" customHeight="1">
      <c r="A1" s="51" t="s">
        <v>10</v>
      </c>
      <c r="B1" s="52"/>
      <c r="C1" s="52"/>
      <c r="D1" s="52"/>
      <c r="E1" s="52"/>
      <c r="F1" s="52"/>
      <c r="G1" s="52"/>
      <c r="H1" s="52"/>
      <c r="I1" s="52"/>
      <c r="J1" s="52"/>
      <c r="K1" s="52"/>
    </row>
    <row r="2" spans="1:12" s="9" customFormat="1" ht="12" customHeight="1">
      <c r="A2" s="53" t="s">
        <v>11</v>
      </c>
      <c r="B2" s="52"/>
      <c r="C2" s="54"/>
      <c r="D2" s="54"/>
      <c r="E2" s="54"/>
      <c r="F2" s="54"/>
      <c r="G2" s="54"/>
      <c r="H2" s="54"/>
      <c r="I2" s="54"/>
      <c r="J2" s="54"/>
      <c r="K2" s="54"/>
    </row>
    <row r="3" spans="1:12" s="9" customFormat="1" ht="12" customHeight="1">
      <c r="A3" s="6"/>
    </row>
    <row r="4" spans="1:12" s="9" customFormat="1" ht="12" customHeight="1">
      <c r="B4" s="8" t="s">
        <v>129</v>
      </c>
    </row>
    <row r="5" spans="1:12" s="9" customFormat="1" ht="12" customHeight="1">
      <c r="A5" s="6" t="s">
        <v>12</v>
      </c>
    </row>
    <row r="6" spans="1:12" s="9" customFormat="1" ht="12" customHeight="1">
      <c r="A6" s="6" t="s">
        <v>13</v>
      </c>
    </row>
    <row r="7" spans="1:12" s="9" customFormat="1" ht="12" customHeight="1">
      <c r="A7" s="6" t="s">
        <v>14</v>
      </c>
    </row>
    <row r="8" spans="1:12" s="9" customFormat="1" ht="12" customHeight="1">
      <c r="A8" s="6" t="s">
        <v>15</v>
      </c>
    </row>
    <row r="9" spans="1:12" s="9" customFormat="1" ht="12" customHeight="1">
      <c r="A9" s="6" t="s">
        <v>16</v>
      </c>
    </row>
    <row r="10" spans="1:12" s="9" customFormat="1" ht="14.1" customHeight="1">
      <c r="A10" s="6" t="s">
        <v>17</v>
      </c>
    </row>
    <row r="11" spans="1:12" s="9" customFormat="1" ht="14.1" customHeight="1">
      <c r="A11" s="6" t="s">
        <v>18</v>
      </c>
    </row>
    <row r="12" spans="1:12" s="10" customFormat="1" ht="11.25" customHeight="1" thickBot="1">
      <c r="A12" s="9"/>
      <c r="B12" s="8"/>
      <c r="C12" s="9"/>
      <c r="D12" s="7"/>
      <c r="E12" s="55" t="s">
        <v>31</v>
      </c>
      <c r="F12" s="55"/>
      <c r="G12" s="55"/>
      <c r="H12" s="55"/>
      <c r="I12" s="55"/>
      <c r="J12" s="55"/>
      <c r="K12" s="9"/>
    </row>
    <row r="13" spans="1:12" s="9" customFormat="1" ht="32.25" thickBot="1">
      <c r="A13" s="15" t="s">
        <v>0</v>
      </c>
      <c r="B13" s="16" t="s">
        <v>1</v>
      </c>
      <c r="C13" s="17" t="s">
        <v>19</v>
      </c>
      <c r="D13" s="16" t="s">
        <v>20</v>
      </c>
      <c r="E13" s="17" t="s">
        <v>21</v>
      </c>
      <c r="F13" s="18" t="s">
        <v>32</v>
      </c>
      <c r="G13" s="18" t="s">
        <v>33</v>
      </c>
      <c r="H13" s="18" t="s">
        <v>34</v>
      </c>
      <c r="I13" s="18" t="s">
        <v>35</v>
      </c>
      <c r="J13" s="18" t="s">
        <v>22</v>
      </c>
      <c r="K13" s="56" t="s">
        <v>23</v>
      </c>
      <c r="L13" s="20"/>
    </row>
    <row r="14" spans="1:12" s="9" customFormat="1" ht="13.5" thickBot="1">
      <c r="A14" s="21">
        <v>1</v>
      </c>
      <c r="B14" s="22">
        <v>2</v>
      </c>
      <c r="C14" s="22">
        <v>3</v>
      </c>
      <c r="D14" s="22">
        <v>4</v>
      </c>
      <c r="E14" s="22">
        <v>5</v>
      </c>
      <c r="F14" s="23">
        <v>6</v>
      </c>
      <c r="G14" s="23">
        <v>7</v>
      </c>
      <c r="H14" s="23">
        <v>8</v>
      </c>
      <c r="I14" s="23">
        <v>9</v>
      </c>
      <c r="J14" s="23">
        <v>10</v>
      </c>
      <c r="K14" s="22">
        <v>11</v>
      </c>
    </row>
    <row r="15" spans="1:12" s="9" customFormat="1" ht="12.75">
      <c r="A15" s="57">
        <v>1</v>
      </c>
      <c r="B15" s="58" t="s">
        <v>37</v>
      </c>
      <c r="C15" s="59"/>
      <c r="D15" s="59"/>
      <c r="E15" s="59"/>
      <c r="F15" s="60"/>
      <c r="G15" s="60"/>
      <c r="H15" s="60"/>
      <c r="I15" s="60"/>
      <c r="J15" s="60"/>
      <c r="K15" s="59"/>
    </row>
    <row r="16" spans="1:12" s="9" customFormat="1" ht="18" customHeight="1">
      <c r="A16" s="61" t="s">
        <v>3</v>
      </c>
      <c r="B16" s="62" t="s">
        <v>39</v>
      </c>
      <c r="C16" s="63" t="s">
        <v>2</v>
      </c>
      <c r="D16" s="64">
        <v>5</v>
      </c>
      <c r="E16" s="65"/>
      <c r="F16" s="66">
        <f t="shared" ref="F16:F21" si="0">D16*E16</f>
        <v>0</v>
      </c>
      <c r="G16" s="68"/>
      <c r="H16" s="67">
        <f t="shared" ref="H16:H21" si="1">F16*G16</f>
        <v>0</v>
      </c>
      <c r="I16" s="66">
        <f t="shared" ref="I16:I21" si="2">F16+H16</f>
        <v>0</v>
      </c>
      <c r="J16" s="68"/>
      <c r="K16" s="69"/>
    </row>
    <row r="17" spans="1:11" s="9" customFormat="1" ht="17.25" customHeight="1">
      <c r="A17" s="61" t="s">
        <v>4</v>
      </c>
      <c r="B17" s="62" t="s">
        <v>41</v>
      </c>
      <c r="C17" s="63" t="s">
        <v>2</v>
      </c>
      <c r="D17" s="64">
        <v>5</v>
      </c>
      <c r="E17" s="65"/>
      <c r="F17" s="66">
        <f t="shared" si="0"/>
        <v>0</v>
      </c>
      <c r="G17" s="68"/>
      <c r="H17" s="67">
        <f t="shared" si="1"/>
        <v>0</v>
      </c>
      <c r="I17" s="66">
        <f t="shared" si="2"/>
        <v>0</v>
      </c>
      <c r="J17" s="68"/>
      <c r="K17" s="69"/>
    </row>
    <row r="18" spans="1:11" s="9" customFormat="1" ht="16.5" customHeight="1">
      <c r="A18" s="61" t="s">
        <v>5</v>
      </c>
      <c r="B18" s="62" t="s">
        <v>43</v>
      </c>
      <c r="C18" s="63" t="s">
        <v>2</v>
      </c>
      <c r="D18" s="64">
        <v>5</v>
      </c>
      <c r="E18" s="65"/>
      <c r="F18" s="66">
        <f t="shared" si="0"/>
        <v>0</v>
      </c>
      <c r="G18" s="68"/>
      <c r="H18" s="67">
        <f t="shared" si="1"/>
        <v>0</v>
      </c>
      <c r="I18" s="66">
        <f t="shared" si="2"/>
        <v>0</v>
      </c>
      <c r="J18" s="68"/>
      <c r="K18" s="69"/>
    </row>
    <row r="19" spans="1:11" s="9" customFormat="1" ht="17.25" customHeight="1">
      <c r="A19" s="61" t="s">
        <v>6</v>
      </c>
      <c r="B19" s="62" t="s">
        <v>44</v>
      </c>
      <c r="C19" s="63" t="s">
        <v>2</v>
      </c>
      <c r="D19" s="64">
        <v>5</v>
      </c>
      <c r="E19" s="65"/>
      <c r="F19" s="66">
        <f t="shared" si="0"/>
        <v>0</v>
      </c>
      <c r="G19" s="68"/>
      <c r="H19" s="67">
        <f t="shared" si="1"/>
        <v>0</v>
      </c>
      <c r="I19" s="66">
        <f t="shared" si="2"/>
        <v>0</v>
      </c>
      <c r="J19" s="68"/>
      <c r="K19" s="69"/>
    </row>
    <row r="20" spans="1:11" s="9" customFormat="1" ht="16.5" customHeight="1">
      <c r="A20" s="61" t="s">
        <v>7</v>
      </c>
      <c r="B20" s="62" t="s">
        <v>45</v>
      </c>
      <c r="C20" s="63" t="s">
        <v>2</v>
      </c>
      <c r="D20" s="64">
        <v>5</v>
      </c>
      <c r="E20" s="65"/>
      <c r="F20" s="66">
        <f t="shared" si="0"/>
        <v>0</v>
      </c>
      <c r="G20" s="68"/>
      <c r="H20" s="67">
        <f t="shared" si="1"/>
        <v>0</v>
      </c>
      <c r="I20" s="66">
        <f t="shared" si="2"/>
        <v>0</v>
      </c>
      <c r="J20" s="68"/>
      <c r="K20" s="69"/>
    </row>
    <row r="21" spans="1:11" s="9" customFormat="1" ht="16.5" customHeight="1">
      <c r="A21" s="61" t="s">
        <v>36</v>
      </c>
      <c r="B21" s="70" t="s">
        <v>46</v>
      </c>
      <c r="C21" s="63" t="s">
        <v>2</v>
      </c>
      <c r="D21" s="64">
        <v>5</v>
      </c>
      <c r="E21" s="65"/>
      <c r="F21" s="66">
        <f t="shared" si="0"/>
        <v>0</v>
      </c>
      <c r="G21" s="68"/>
      <c r="H21" s="67">
        <f t="shared" si="1"/>
        <v>0</v>
      </c>
      <c r="I21" s="66">
        <f t="shared" si="2"/>
        <v>0</v>
      </c>
      <c r="J21" s="68"/>
      <c r="K21" s="69"/>
    </row>
    <row r="22" spans="1:11" s="9" customFormat="1" ht="29.25" customHeight="1">
      <c r="A22" s="57">
        <v>2</v>
      </c>
      <c r="B22" s="71" t="s">
        <v>47</v>
      </c>
      <c r="C22" s="72"/>
      <c r="D22" s="72"/>
      <c r="E22" s="72"/>
      <c r="F22" s="72"/>
      <c r="G22" s="72"/>
      <c r="H22" s="72"/>
      <c r="I22" s="72"/>
      <c r="J22" s="72"/>
      <c r="K22" s="72"/>
    </row>
    <row r="23" spans="1:11" s="9" customFormat="1" ht="15.75" customHeight="1">
      <c r="A23" s="61" t="s">
        <v>38</v>
      </c>
      <c r="B23" s="73" t="s">
        <v>77</v>
      </c>
      <c r="C23" s="63" t="s">
        <v>2</v>
      </c>
      <c r="D23" s="74">
        <v>50</v>
      </c>
      <c r="E23" s="65"/>
      <c r="F23" s="66">
        <f>D23*E23</f>
        <v>0</v>
      </c>
      <c r="G23" s="68"/>
      <c r="H23" s="67">
        <f>F23*G23</f>
        <v>0</v>
      </c>
      <c r="I23" s="66">
        <f>F23+H23</f>
        <v>0</v>
      </c>
      <c r="J23" s="68"/>
      <c r="K23" s="69"/>
    </row>
    <row r="24" spans="1:11" s="9" customFormat="1" ht="15.75" customHeight="1">
      <c r="A24" s="61" t="s">
        <v>40</v>
      </c>
      <c r="B24" s="73" t="s">
        <v>48</v>
      </c>
      <c r="C24" s="63" t="s">
        <v>2</v>
      </c>
      <c r="D24" s="74">
        <v>70</v>
      </c>
      <c r="E24" s="65"/>
      <c r="F24" s="66">
        <f>D24*E24</f>
        <v>0</v>
      </c>
      <c r="G24" s="68"/>
      <c r="H24" s="67">
        <f>F24*G24</f>
        <v>0</v>
      </c>
      <c r="I24" s="66">
        <f>F24+H24</f>
        <v>0</v>
      </c>
      <c r="J24" s="68"/>
      <c r="K24" s="69"/>
    </row>
    <row r="25" spans="1:11" s="9" customFormat="1" ht="16.5" customHeight="1">
      <c r="A25" s="61" t="s">
        <v>42</v>
      </c>
      <c r="B25" s="73" t="s">
        <v>49</v>
      </c>
      <c r="C25" s="63" t="s">
        <v>2</v>
      </c>
      <c r="D25" s="74">
        <v>60</v>
      </c>
      <c r="E25" s="65"/>
      <c r="F25" s="66">
        <f>D25*E25</f>
        <v>0</v>
      </c>
      <c r="G25" s="68"/>
      <c r="H25" s="67">
        <f>F25*G25</f>
        <v>0</v>
      </c>
      <c r="I25" s="66">
        <f>F25+H25</f>
        <v>0</v>
      </c>
      <c r="J25" s="68"/>
      <c r="K25" s="69"/>
    </row>
    <row r="26" spans="1:11" s="9" customFormat="1" ht="81.75" customHeight="1">
      <c r="A26" s="57">
        <v>3</v>
      </c>
      <c r="B26" s="71" t="s">
        <v>50</v>
      </c>
      <c r="C26" s="72"/>
      <c r="D26" s="72"/>
      <c r="E26" s="72"/>
      <c r="F26" s="72"/>
      <c r="G26" s="72"/>
      <c r="H26" s="72"/>
      <c r="I26" s="72"/>
      <c r="J26" s="72"/>
      <c r="K26" s="72"/>
    </row>
    <row r="27" spans="1:11" s="9" customFormat="1" ht="24" customHeight="1">
      <c r="A27" s="61" t="s">
        <v>25</v>
      </c>
      <c r="B27" s="73" t="s">
        <v>52</v>
      </c>
      <c r="C27" s="63" t="s">
        <v>2</v>
      </c>
      <c r="D27" s="64">
        <v>5</v>
      </c>
      <c r="E27" s="65"/>
      <c r="F27" s="66">
        <f>D27*E27</f>
        <v>0</v>
      </c>
      <c r="G27" s="68"/>
      <c r="H27" s="67">
        <f>F27*G27</f>
        <v>0</v>
      </c>
      <c r="I27" s="66">
        <f>F27+H27</f>
        <v>0</v>
      </c>
      <c r="J27" s="68"/>
      <c r="K27" s="69"/>
    </row>
    <row r="28" spans="1:11" s="9" customFormat="1" ht="21.75" customHeight="1">
      <c r="A28" s="61" t="s">
        <v>26</v>
      </c>
      <c r="B28" s="73" t="s">
        <v>54</v>
      </c>
      <c r="C28" s="63" t="s">
        <v>2</v>
      </c>
      <c r="D28" s="64">
        <v>5</v>
      </c>
      <c r="E28" s="65"/>
      <c r="F28" s="66">
        <f>D28*E28</f>
        <v>0</v>
      </c>
      <c r="G28" s="68"/>
      <c r="H28" s="67">
        <f>F28*G28</f>
        <v>0</v>
      </c>
      <c r="I28" s="66">
        <f>F28+H28</f>
        <v>0</v>
      </c>
      <c r="J28" s="68"/>
      <c r="K28" s="69"/>
    </row>
    <row r="29" spans="1:11" s="9" customFormat="1" ht="24" customHeight="1">
      <c r="A29" s="61" t="s">
        <v>27</v>
      </c>
      <c r="B29" s="73" t="s">
        <v>55</v>
      </c>
      <c r="C29" s="63" t="s">
        <v>2</v>
      </c>
      <c r="D29" s="64">
        <v>5</v>
      </c>
      <c r="E29" s="65"/>
      <c r="F29" s="66">
        <f>D29*E29</f>
        <v>0</v>
      </c>
      <c r="G29" s="68"/>
      <c r="H29" s="67">
        <f>F29*G29</f>
        <v>0</v>
      </c>
      <c r="I29" s="66">
        <f>F29+H29</f>
        <v>0</v>
      </c>
      <c r="J29" s="68"/>
      <c r="K29" s="69"/>
    </row>
    <row r="30" spans="1:11" s="9" customFormat="1" ht="21.75" customHeight="1">
      <c r="A30" s="61" t="s">
        <v>28</v>
      </c>
      <c r="B30" s="73" t="s">
        <v>56</v>
      </c>
      <c r="C30" s="63" t="s">
        <v>2</v>
      </c>
      <c r="D30" s="64">
        <v>5</v>
      </c>
      <c r="E30" s="65"/>
      <c r="F30" s="66">
        <f t="shared" ref="F30:F46" si="3">D30*E30</f>
        <v>0</v>
      </c>
      <c r="G30" s="68"/>
      <c r="H30" s="67">
        <f t="shared" ref="H30:H46" si="4">F30*G30</f>
        <v>0</v>
      </c>
      <c r="I30" s="66">
        <f t="shared" ref="I30:I46" si="5">F30+H30</f>
        <v>0</v>
      </c>
      <c r="J30" s="68"/>
      <c r="K30" s="69"/>
    </row>
    <row r="31" spans="1:11" s="9" customFormat="1" ht="25.5" customHeight="1">
      <c r="A31" s="61" t="s">
        <v>29</v>
      </c>
      <c r="B31" s="73" t="s">
        <v>57</v>
      </c>
      <c r="C31" s="63" t="s">
        <v>2</v>
      </c>
      <c r="D31" s="64">
        <v>5</v>
      </c>
      <c r="E31" s="65"/>
      <c r="F31" s="66">
        <f t="shared" si="3"/>
        <v>0</v>
      </c>
      <c r="G31" s="68"/>
      <c r="H31" s="67">
        <f t="shared" si="4"/>
        <v>0</v>
      </c>
      <c r="I31" s="66">
        <f t="shared" si="5"/>
        <v>0</v>
      </c>
      <c r="J31" s="68"/>
      <c r="K31" s="69"/>
    </row>
    <row r="32" spans="1:11" s="9" customFormat="1" ht="23.25" customHeight="1">
      <c r="A32" s="61" t="s">
        <v>78</v>
      </c>
      <c r="B32" s="73" t="s">
        <v>58</v>
      </c>
      <c r="C32" s="63" t="s">
        <v>2</v>
      </c>
      <c r="D32" s="64">
        <v>5</v>
      </c>
      <c r="E32" s="65"/>
      <c r="F32" s="66">
        <f t="shared" si="3"/>
        <v>0</v>
      </c>
      <c r="G32" s="68"/>
      <c r="H32" s="67">
        <f t="shared" si="4"/>
        <v>0</v>
      </c>
      <c r="I32" s="66">
        <f t="shared" si="5"/>
        <v>0</v>
      </c>
      <c r="J32" s="68"/>
      <c r="K32" s="69"/>
    </row>
    <row r="33" spans="1:11" s="9" customFormat="1" ht="24" customHeight="1">
      <c r="A33" s="61" t="s">
        <v>79</v>
      </c>
      <c r="B33" s="73" t="s">
        <v>59</v>
      </c>
      <c r="C33" s="63" t="s">
        <v>2</v>
      </c>
      <c r="D33" s="64">
        <v>5</v>
      </c>
      <c r="E33" s="65"/>
      <c r="F33" s="66">
        <f t="shared" si="3"/>
        <v>0</v>
      </c>
      <c r="G33" s="68"/>
      <c r="H33" s="67">
        <f t="shared" si="4"/>
        <v>0</v>
      </c>
      <c r="I33" s="66">
        <f t="shared" si="5"/>
        <v>0</v>
      </c>
      <c r="J33" s="68"/>
      <c r="K33" s="69"/>
    </row>
    <row r="34" spans="1:11" s="9" customFormat="1" ht="25.5" customHeight="1">
      <c r="A34" s="61" t="s">
        <v>80</v>
      </c>
      <c r="B34" s="73" t="s">
        <v>60</v>
      </c>
      <c r="C34" s="63" t="s">
        <v>2</v>
      </c>
      <c r="D34" s="64">
        <v>5</v>
      </c>
      <c r="E34" s="65"/>
      <c r="F34" s="66">
        <f t="shared" si="3"/>
        <v>0</v>
      </c>
      <c r="G34" s="68"/>
      <c r="H34" s="67">
        <f t="shared" si="4"/>
        <v>0</v>
      </c>
      <c r="I34" s="66">
        <f t="shared" si="5"/>
        <v>0</v>
      </c>
      <c r="J34" s="68"/>
      <c r="K34" s="69"/>
    </row>
    <row r="35" spans="1:11" s="9" customFormat="1" ht="21.75" customHeight="1">
      <c r="A35" s="61" t="s">
        <v>81</v>
      </c>
      <c r="B35" s="73" t="s">
        <v>61</v>
      </c>
      <c r="C35" s="63" t="s">
        <v>2</v>
      </c>
      <c r="D35" s="64">
        <v>5</v>
      </c>
      <c r="E35" s="65"/>
      <c r="F35" s="66">
        <f t="shared" si="3"/>
        <v>0</v>
      </c>
      <c r="G35" s="68"/>
      <c r="H35" s="67">
        <f t="shared" si="4"/>
        <v>0</v>
      </c>
      <c r="I35" s="66">
        <f t="shared" si="5"/>
        <v>0</v>
      </c>
      <c r="J35" s="68"/>
      <c r="K35" s="69"/>
    </row>
    <row r="36" spans="1:11" s="9" customFormat="1" ht="21.75" customHeight="1">
      <c r="A36" s="61" t="s">
        <v>82</v>
      </c>
      <c r="B36" s="73" t="s">
        <v>62</v>
      </c>
      <c r="C36" s="63" t="s">
        <v>2</v>
      </c>
      <c r="D36" s="64">
        <v>5</v>
      </c>
      <c r="E36" s="65"/>
      <c r="F36" s="66">
        <f t="shared" si="3"/>
        <v>0</v>
      </c>
      <c r="G36" s="68"/>
      <c r="H36" s="67">
        <f t="shared" si="4"/>
        <v>0</v>
      </c>
      <c r="I36" s="66">
        <f t="shared" si="5"/>
        <v>0</v>
      </c>
      <c r="J36" s="68"/>
      <c r="K36" s="69"/>
    </row>
    <row r="37" spans="1:11" s="9" customFormat="1" ht="27" customHeight="1">
      <c r="A37" s="61" t="s">
        <v>83</v>
      </c>
      <c r="B37" s="73" t="s">
        <v>63</v>
      </c>
      <c r="C37" s="63" t="s">
        <v>2</v>
      </c>
      <c r="D37" s="64">
        <v>5</v>
      </c>
      <c r="E37" s="65"/>
      <c r="F37" s="66">
        <f t="shared" si="3"/>
        <v>0</v>
      </c>
      <c r="G37" s="68"/>
      <c r="H37" s="67">
        <f t="shared" si="4"/>
        <v>0</v>
      </c>
      <c r="I37" s="66">
        <f t="shared" si="5"/>
        <v>0</v>
      </c>
      <c r="J37" s="68"/>
      <c r="K37" s="69"/>
    </row>
    <row r="38" spans="1:11" s="9" customFormat="1" ht="24" customHeight="1">
      <c r="A38" s="61" t="s">
        <v>84</v>
      </c>
      <c r="B38" s="73" t="s">
        <v>64</v>
      </c>
      <c r="C38" s="63" t="s">
        <v>2</v>
      </c>
      <c r="D38" s="64">
        <v>5</v>
      </c>
      <c r="E38" s="65"/>
      <c r="F38" s="66">
        <f t="shared" si="3"/>
        <v>0</v>
      </c>
      <c r="G38" s="68"/>
      <c r="H38" s="67">
        <f t="shared" si="4"/>
        <v>0</v>
      </c>
      <c r="I38" s="66">
        <f t="shared" si="5"/>
        <v>0</v>
      </c>
      <c r="J38" s="68"/>
      <c r="K38" s="69"/>
    </row>
    <row r="39" spans="1:11" s="9" customFormat="1" ht="21" customHeight="1">
      <c r="A39" s="61" t="s">
        <v>85</v>
      </c>
      <c r="B39" s="73" t="s">
        <v>65</v>
      </c>
      <c r="C39" s="63" t="s">
        <v>2</v>
      </c>
      <c r="D39" s="64">
        <v>5</v>
      </c>
      <c r="E39" s="65"/>
      <c r="F39" s="66">
        <f t="shared" si="3"/>
        <v>0</v>
      </c>
      <c r="G39" s="68"/>
      <c r="H39" s="67">
        <f t="shared" si="4"/>
        <v>0</v>
      </c>
      <c r="I39" s="66">
        <f t="shared" si="5"/>
        <v>0</v>
      </c>
      <c r="J39" s="68"/>
      <c r="K39" s="69"/>
    </row>
    <row r="40" spans="1:11" s="9" customFormat="1" ht="23.25" customHeight="1">
      <c r="A40" s="61" t="s">
        <v>86</v>
      </c>
      <c r="B40" s="73" t="s">
        <v>66</v>
      </c>
      <c r="C40" s="63" t="s">
        <v>2</v>
      </c>
      <c r="D40" s="64">
        <v>5</v>
      </c>
      <c r="E40" s="65"/>
      <c r="F40" s="66">
        <f t="shared" si="3"/>
        <v>0</v>
      </c>
      <c r="G40" s="68"/>
      <c r="H40" s="67">
        <f t="shared" si="4"/>
        <v>0</v>
      </c>
      <c r="I40" s="66">
        <f t="shared" si="5"/>
        <v>0</v>
      </c>
      <c r="J40" s="68"/>
      <c r="K40" s="69"/>
    </row>
    <row r="41" spans="1:11" s="9" customFormat="1" ht="21.75" customHeight="1">
      <c r="A41" s="61" t="s">
        <v>87</v>
      </c>
      <c r="B41" s="73" t="s">
        <v>67</v>
      </c>
      <c r="C41" s="63" t="s">
        <v>2</v>
      </c>
      <c r="D41" s="64">
        <v>5</v>
      </c>
      <c r="E41" s="65"/>
      <c r="F41" s="66">
        <f t="shared" si="3"/>
        <v>0</v>
      </c>
      <c r="G41" s="68"/>
      <c r="H41" s="67">
        <f t="shared" si="4"/>
        <v>0</v>
      </c>
      <c r="I41" s="66">
        <f t="shared" si="5"/>
        <v>0</v>
      </c>
      <c r="J41" s="68"/>
      <c r="K41" s="69"/>
    </row>
    <row r="42" spans="1:11" s="9" customFormat="1" ht="19.5" customHeight="1">
      <c r="A42" s="61" t="s">
        <v>88</v>
      </c>
      <c r="B42" s="73" t="s">
        <v>68</v>
      </c>
      <c r="C42" s="63" t="s">
        <v>2</v>
      </c>
      <c r="D42" s="64">
        <v>5</v>
      </c>
      <c r="E42" s="65"/>
      <c r="F42" s="66">
        <f t="shared" si="3"/>
        <v>0</v>
      </c>
      <c r="G42" s="68"/>
      <c r="H42" s="67">
        <f t="shared" si="4"/>
        <v>0</v>
      </c>
      <c r="I42" s="66">
        <f t="shared" si="5"/>
        <v>0</v>
      </c>
      <c r="J42" s="68"/>
      <c r="K42" s="69"/>
    </row>
    <row r="43" spans="1:11" s="9" customFormat="1" ht="23.25" customHeight="1">
      <c r="A43" s="61" t="s">
        <v>89</v>
      </c>
      <c r="B43" s="73" t="s">
        <v>69</v>
      </c>
      <c r="C43" s="63" t="s">
        <v>2</v>
      </c>
      <c r="D43" s="64">
        <v>5</v>
      </c>
      <c r="E43" s="65"/>
      <c r="F43" s="66">
        <f t="shared" si="3"/>
        <v>0</v>
      </c>
      <c r="G43" s="68"/>
      <c r="H43" s="67">
        <f t="shared" si="4"/>
        <v>0</v>
      </c>
      <c r="I43" s="66">
        <f t="shared" si="5"/>
        <v>0</v>
      </c>
      <c r="J43" s="68"/>
      <c r="K43" s="69"/>
    </row>
    <row r="44" spans="1:11" s="9" customFormat="1" ht="26.25" customHeight="1">
      <c r="A44" s="61" t="s">
        <v>90</v>
      </c>
      <c r="B44" s="73" t="s">
        <v>70</v>
      </c>
      <c r="C44" s="63" t="s">
        <v>2</v>
      </c>
      <c r="D44" s="64">
        <v>5</v>
      </c>
      <c r="E44" s="65"/>
      <c r="F44" s="66">
        <f t="shared" si="3"/>
        <v>0</v>
      </c>
      <c r="G44" s="68"/>
      <c r="H44" s="67">
        <f t="shared" si="4"/>
        <v>0</v>
      </c>
      <c r="I44" s="66">
        <f t="shared" si="5"/>
        <v>0</v>
      </c>
      <c r="J44" s="68"/>
      <c r="K44" s="69"/>
    </row>
    <row r="45" spans="1:11" s="9" customFormat="1" ht="23.25" customHeight="1">
      <c r="A45" s="61" t="s">
        <v>91</v>
      </c>
      <c r="B45" s="73" t="s">
        <v>71</v>
      </c>
      <c r="C45" s="63" t="s">
        <v>2</v>
      </c>
      <c r="D45" s="64">
        <v>5</v>
      </c>
      <c r="E45" s="65"/>
      <c r="F45" s="66">
        <f t="shared" si="3"/>
        <v>0</v>
      </c>
      <c r="G45" s="68"/>
      <c r="H45" s="67">
        <f t="shared" si="4"/>
        <v>0</v>
      </c>
      <c r="I45" s="66">
        <f t="shared" si="5"/>
        <v>0</v>
      </c>
      <c r="J45" s="68"/>
      <c r="K45" s="69"/>
    </row>
    <row r="46" spans="1:11" s="9" customFormat="1" ht="22.5" customHeight="1">
      <c r="A46" s="61" t="s">
        <v>92</v>
      </c>
      <c r="B46" s="73" t="s">
        <v>72</v>
      </c>
      <c r="C46" s="63" t="s">
        <v>2</v>
      </c>
      <c r="D46" s="64">
        <v>5</v>
      </c>
      <c r="E46" s="65"/>
      <c r="F46" s="66">
        <f t="shared" si="3"/>
        <v>0</v>
      </c>
      <c r="G46" s="68"/>
      <c r="H46" s="67">
        <f t="shared" si="4"/>
        <v>0</v>
      </c>
      <c r="I46" s="66">
        <f t="shared" si="5"/>
        <v>0</v>
      </c>
      <c r="J46" s="65"/>
      <c r="K46" s="69"/>
    </row>
    <row r="47" spans="1:11" s="9" customFormat="1" ht="84.75" customHeight="1">
      <c r="A47" s="57">
        <v>4</v>
      </c>
      <c r="B47" s="75" t="s">
        <v>73</v>
      </c>
      <c r="C47" s="76"/>
      <c r="D47" s="76"/>
      <c r="E47" s="76"/>
      <c r="F47" s="76"/>
      <c r="G47" s="76"/>
      <c r="H47" s="76"/>
      <c r="I47" s="76"/>
      <c r="J47" s="76"/>
      <c r="K47" s="76"/>
    </row>
    <row r="48" spans="1:11" s="9" customFormat="1" ht="16.5" customHeight="1">
      <c r="A48" s="61" t="s">
        <v>51</v>
      </c>
      <c r="B48" s="73" t="s">
        <v>74</v>
      </c>
      <c r="C48" s="63" t="s">
        <v>2</v>
      </c>
      <c r="D48" s="64">
        <v>10</v>
      </c>
      <c r="E48" s="65"/>
      <c r="F48" s="66">
        <f>D48*E48</f>
        <v>0</v>
      </c>
      <c r="G48" s="68"/>
      <c r="H48" s="67">
        <f>F48*G48</f>
        <v>0</v>
      </c>
      <c r="I48" s="66">
        <f>F48+H48</f>
        <v>0</v>
      </c>
      <c r="J48" s="68"/>
      <c r="K48" s="69"/>
    </row>
    <row r="49" spans="1:11" s="9" customFormat="1" ht="15.75" customHeight="1">
      <c r="A49" s="61" t="s">
        <v>53</v>
      </c>
      <c r="B49" s="73" t="s">
        <v>75</v>
      </c>
      <c r="C49" s="63" t="s">
        <v>2</v>
      </c>
      <c r="D49" s="64">
        <v>10</v>
      </c>
      <c r="E49" s="65"/>
      <c r="F49" s="66">
        <f>D49*E49</f>
        <v>0</v>
      </c>
      <c r="G49" s="68"/>
      <c r="H49" s="67">
        <f>F49*G49</f>
        <v>0</v>
      </c>
      <c r="I49" s="66">
        <f>F49+H49</f>
        <v>0</v>
      </c>
      <c r="J49" s="68"/>
      <c r="K49" s="69"/>
    </row>
    <row r="50" spans="1:11" s="9" customFormat="1" ht="17.25" customHeight="1" thickBot="1">
      <c r="A50" s="61" t="s">
        <v>98</v>
      </c>
      <c r="B50" s="73" t="s">
        <v>76</v>
      </c>
      <c r="C50" s="63" t="s">
        <v>2</v>
      </c>
      <c r="D50" s="64">
        <v>10</v>
      </c>
      <c r="E50" s="65"/>
      <c r="F50" s="66">
        <f>D50*E50</f>
        <v>0</v>
      </c>
      <c r="G50" s="68"/>
      <c r="H50" s="67">
        <f>F50*G50</f>
        <v>0</v>
      </c>
      <c r="I50" s="66">
        <f>F50+H50</f>
        <v>0</v>
      </c>
      <c r="J50" s="68"/>
      <c r="K50" s="69"/>
    </row>
    <row r="51" spans="1:11" s="9" customFormat="1" ht="13.5" thickBot="1">
      <c r="D51" s="7"/>
      <c r="E51" s="77" t="s">
        <v>24</v>
      </c>
      <c r="F51" s="28">
        <f>F50+F49+F48+F46+F45+F44+F43+F42+F41+F40+F39+F37+F38+F36+F35+F34+F33+F32+F31+F30+F29+F28+F27+F25+F24+F23+F21+F20+F19+F18+F17+F16</f>
        <v>0</v>
      </c>
      <c r="G51" s="20"/>
      <c r="H51" s="78">
        <f>H50+H49+H48+H46+H45+H44+H43+H42+H41+H40+H39+H38+H37+H36+H35+H34+H33+H32+H31+H30+H29+H28+H27+H25+H24+H23+H21+H20+H19+H18+H17+H16</f>
        <v>0</v>
      </c>
      <c r="I51" s="79">
        <f>I50+I49+I48+I46+I45+I44+I43+I42+I41+I40+I39+I38+I37+I36+I35+I34+I33+I32+I31+I30+I29+I28+I27+I25+I24+I23+I21+I20+I19+I18+I17+I16</f>
        <v>0</v>
      </c>
      <c r="J51" s="80"/>
    </row>
    <row r="52" spans="1:11" s="9" customFormat="1" ht="12.75">
      <c r="D52" s="7"/>
      <c r="E52" s="11"/>
      <c r="F52" s="11"/>
      <c r="H52" s="81"/>
      <c r="I52" s="82"/>
    </row>
    <row r="53" spans="1:11" s="9" customFormat="1" ht="12.75">
      <c r="D53" s="7"/>
      <c r="H53" s="85"/>
      <c r="I53" s="86"/>
    </row>
    <row r="54" spans="1:11" s="9" customFormat="1">
      <c r="D54" s="7"/>
      <c r="E54" s="55"/>
      <c r="F54" s="55"/>
      <c r="G54" s="55"/>
      <c r="H54" s="55"/>
      <c r="I54" s="55"/>
      <c r="J54" s="55"/>
    </row>
    <row r="55" spans="1:11" s="9" customFormat="1" ht="12.75">
      <c r="B55" s="9" t="s">
        <v>30</v>
      </c>
      <c r="D55" s="7"/>
      <c r="H55" s="9" t="s">
        <v>9</v>
      </c>
    </row>
  </sheetData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Limanówka Dominika</dc:creator>
  <cp:lastModifiedBy>szp</cp:lastModifiedBy>
  <cp:lastPrinted>2023-06-05T07:25:53Z</cp:lastPrinted>
  <dcterms:created xsi:type="dcterms:W3CDTF">2012-08-06T08:32:57Z</dcterms:created>
  <dcterms:modified xsi:type="dcterms:W3CDTF">2023-06-14T06:13:44Z</dcterms:modified>
</cp:coreProperties>
</file>