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3\3. Przetarg nieograniczony\ZP-1419-D-23 - Gaz ziemny\SWZ\"/>
    </mc:Choice>
  </mc:AlternateContent>
  <bookViews>
    <workbookView xWindow="0" yWindow="0" windowWidth="28800" windowHeight="12225"/>
  </bookViews>
  <sheets>
    <sheet name="Arkusz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8" i="2" l="1"/>
  <c r="J48" i="2" s="1"/>
  <c r="H47" i="2"/>
  <c r="J47" i="2" s="1"/>
  <c r="H46" i="2"/>
  <c r="J46" i="2" s="1"/>
  <c r="H45" i="2"/>
  <c r="H37" i="2"/>
  <c r="J37" i="2" s="1"/>
  <c r="H36" i="2"/>
  <c r="J36" i="2" s="1"/>
  <c r="H35" i="2"/>
  <c r="J35" i="2" s="1"/>
  <c r="H34" i="2"/>
  <c r="H38" i="2" s="1"/>
  <c r="H27" i="2"/>
  <c r="J27" i="2" s="1"/>
  <c r="H26" i="2"/>
  <c r="J26" i="2" s="1"/>
  <c r="H25" i="2"/>
  <c r="J25" i="2" s="1"/>
  <c r="H24" i="2"/>
  <c r="H14" i="2"/>
  <c r="J14" i="2" s="1"/>
  <c r="H13" i="2"/>
  <c r="J13" i="2" s="1"/>
  <c r="J15" i="2" s="1"/>
  <c r="H12" i="2"/>
  <c r="J12" i="2" s="1"/>
  <c r="H11" i="2"/>
  <c r="J11" i="2" s="1"/>
  <c r="H15" i="2" l="1"/>
  <c r="H49" i="2"/>
  <c r="J45" i="2"/>
  <c r="J49" i="2" s="1"/>
  <c r="H28" i="2"/>
  <c r="J34" i="2"/>
  <c r="J38" i="2" s="1"/>
  <c r="J24" i="2"/>
  <c r="J28" i="2" s="1"/>
  <c r="D52" i="2" l="1"/>
  <c r="D51" i="2"/>
</calcChain>
</file>

<file path=xl/sharedStrings.xml><?xml version="1.0" encoding="utf-8"?>
<sst xmlns="http://schemas.openxmlformats.org/spreadsheetml/2006/main" count="99" uniqueCount="41">
  <si>
    <t>/wzór/</t>
  </si>
  <si>
    <t>FORMULARZ CENOWY</t>
  </si>
  <si>
    <t>Collegium Polonicum Słubice</t>
  </si>
  <si>
    <t xml:space="preserve">Paliwo gazowe </t>
  </si>
  <si>
    <t>kWh</t>
  </si>
  <si>
    <t xml:space="preserve">Opłata - abonament za sprzedaż paliwa gazowego  </t>
  </si>
  <si>
    <t>licznik x m-c</t>
  </si>
  <si>
    <t>1 x 12</t>
  </si>
  <si>
    <t>Opłata sieciowa zmienna</t>
  </si>
  <si>
    <t>kWh/h</t>
  </si>
  <si>
    <t>Ilość PO paliwa gazowego</t>
  </si>
  <si>
    <t>Nzawa opłaty</t>
  </si>
  <si>
    <t>Jednostka miary</t>
  </si>
  <si>
    <t xml:space="preserve">Cena jednostkowa wraz z akcyzą </t>
  </si>
  <si>
    <t>Stawka 
podatku
Vat</t>
  </si>
  <si>
    <t>Ilość                                  ( zamówienie podstawowe)</t>
  </si>
  <si>
    <t>Wartość netto [PLN]
 (kol 4 x kol. 5)</t>
  </si>
  <si>
    <t>Tabela 1. OSD W-6.1</t>
  </si>
  <si>
    <t>Tabela 2. OSD W-5.1</t>
  </si>
  <si>
    <t xml:space="preserve">Ogród Botaniczny Poznań </t>
  </si>
  <si>
    <t>Suma</t>
  </si>
  <si>
    <t>3 x 12</t>
  </si>
  <si>
    <t>Wartość brutto [PLN]
 (kol 6 x kol. 7)</t>
  </si>
  <si>
    <t>Obserwatorium Astronomiczne Poznań</t>
  </si>
  <si>
    <t>Opłata sieciowa stała (ilość jednostek = ilość dni w trakcie trwania umowy x 24 x moc umowna) 366 x 24 x 785</t>
  </si>
  <si>
    <t>Opłata sieciowa stała (ilość jednostek = ilość dni w trakcie trwania umowy x 24 x moc umowna) 366 x 24 x 1800</t>
  </si>
  <si>
    <t>m - c</t>
  </si>
  <si>
    <t>Tabela 3. OSD W-4.0</t>
  </si>
  <si>
    <t>Tabela 4. OSD W-3.0</t>
  </si>
  <si>
    <t>Stacja Monitoringu Przyrodniczego Biała Góra 8a</t>
  </si>
  <si>
    <t>Stacja Monitoringu Przyrodniczego Biała Góra 8</t>
  </si>
  <si>
    <t>2 x 12</t>
  </si>
  <si>
    <t xml:space="preserve">Opłata sieciowa stała </t>
  </si>
  <si>
    <t>Wartość netto całości zamówienia</t>
  </si>
  <si>
    <t>załącznik nr 2 do SWZ</t>
  </si>
  <si>
    <r>
      <t xml:space="preserve">          .............................................. </t>
    </r>
    <r>
      <rPr>
        <sz val="12"/>
        <color theme="1"/>
        <rFont val="Arial"/>
        <family val="2"/>
        <charset val="238"/>
      </rPr>
      <t xml:space="preserve">                                                        </t>
    </r>
  </si>
  <si>
    <t xml:space="preserve">                      Oznaczenie Wykonawcy</t>
  </si>
  <si>
    <t>ZPP Gułtowy</t>
  </si>
  <si>
    <t>DS. Forum Słubice</t>
  </si>
  <si>
    <t xml:space="preserve">Podlega ochronie taryfowej </t>
  </si>
  <si>
    <r>
      <t xml:space="preserve">Wartość brutto całości zamówienia                    </t>
    </r>
    <r>
      <rPr>
        <sz val="11"/>
        <color theme="1"/>
        <rFont val="Calibri"/>
        <family val="2"/>
        <charset val="238"/>
        <scheme val="minor"/>
      </rPr>
      <t>[w tym 70% w ramach zamówienia minimalnego (podstawowego) i 30% w ramach opcji]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</si>
</sst>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,##0\ _z_ł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165" fontId="0" fillId="0" borderId="0" xfId="0" applyNumberFormat="1" applyAlignment="1">
      <alignment horizontal="center" wrapText="1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0" fillId="0" borderId="5" xfId="0" applyBorder="1"/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K54"/>
  <sheetViews>
    <sheetView tabSelected="1" workbookViewId="0">
      <selection activeCell="C56" sqref="C56"/>
    </sheetView>
  </sheetViews>
  <sheetFormatPr defaultRowHeight="15" x14ac:dyDescent="0.25"/>
  <cols>
    <col min="3" max="3" width="37" style="3" customWidth="1"/>
    <col min="4" max="4" width="12.5703125" style="3" customWidth="1"/>
    <col min="5" max="5" width="12.42578125" style="3" customWidth="1"/>
    <col min="6" max="6" width="15.28515625" style="3" customWidth="1"/>
    <col min="7" max="7" width="16.42578125" style="3" customWidth="1"/>
    <col min="8" max="8" width="22.140625" style="3" customWidth="1"/>
    <col min="9" max="9" width="9.140625" style="3"/>
    <col min="10" max="10" width="21" style="3" customWidth="1"/>
  </cols>
  <sheetData>
    <row r="1" spans="3:10" x14ac:dyDescent="0.25">
      <c r="J1" s="3" t="s">
        <v>34</v>
      </c>
    </row>
    <row r="2" spans="3:10" x14ac:dyDescent="0.25">
      <c r="C2" s="16" t="s">
        <v>35</v>
      </c>
    </row>
    <row r="3" spans="3:10" x14ac:dyDescent="0.25">
      <c r="C3" s="17" t="s">
        <v>36</v>
      </c>
    </row>
    <row r="4" spans="3:10" x14ac:dyDescent="0.25">
      <c r="C4" s="23" t="s">
        <v>0</v>
      </c>
      <c r="D4" s="23"/>
      <c r="E4" s="23"/>
      <c r="F4" s="23"/>
      <c r="G4" s="23"/>
      <c r="H4" s="23"/>
      <c r="I4" s="23"/>
      <c r="J4" s="23"/>
    </row>
    <row r="5" spans="3:10" ht="31.5" customHeight="1" x14ac:dyDescent="0.25">
      <c r="C5" s="22" t="s">
        <v>1</v>
      </c>
      <c r="D5" s="21"/>
      <c r="E5" s="21"/>
      <c r="F5" s="21"/>
      <c r="G5" s="21"/>
      <c r="H5" s="21"/>
      <c r="I5" s="21"/>
      <c r="J5" s="21"/>
    </row>
    <row r="7" spans="3:10" x14ac:dyDescent="0.25">
      <c r="C7" s="4" t="s">
        <v>17</v>
      </c>
    </row>
    <row r="8" spans="3:10" x14ac:dyDescent="0.25">
      <c r="C8" s="4" t="s">
        <v>2</v>
      </c>
      <c r="D8" s="19" t="s">
        <v>39</v>
      </c>
      <c r="E8" s="19"/>
      <c r="F8" s="19"/>
      <c r="G8" s="19"/>
      <c r="H8" s="19"/>
      <c r="I8" s="19"/>
      <c r="J8" s="19"/>
    </row>
    <row r="9" spans="3:10" s="2" customFormat="1" ht="51" customHeight="1" x14ac:dyDescent="0.25">
      <c r="C9" s="7" t="s">
        <v>11</v>
      </c>
      <c r="D9" s="7" t="s">
        <v>12</v>
      </c>
      <c r="E9" s="7" t="s">
        <v>10</v>
      </c>
      <c r="F9" s="7" t="s">
        <v>15</v>
      </c>
      <c r="G9" s="7" t="s">
        <v>13</v>
      </c>
      <c r="H9" s="7" t="s">
        <v>16</v>
      </c>
      <c r="I9" s="7" t="s">
        <v>14</v>
      </c>
      <c r="J9" s="7" t="s">
        <v>22</v>
      </c>
    </row>
    <row r="10" spans="3:10" s="1" customFormat="1" ht="15.75" customHeight="1" x14ac:dyDescent="0.25">
      <c r="C10" s="8">
        <v>1</v>
      </c>
      <c r="D10" s="8">
        <v>2</v>
      </c>
      <c r="E10" s="8">
        <v>3</v>
      </c>
      <c r="F10" s="8">
        <v>4</v>
      </c>
      <c r="G10" s="8">
        <v>5</v>
      </c>
      <c r="H10" s="8">
        <v>6</v>
      </c>
      <c r="I10" s="8">
        <v>7</v>
      </c>
      <c r="J10" s="8">
        <v>8</v>
      </c>
    </row>
    <row r="11" spans="3:10" ht="21.75" customHeight="1" x14ac:dyDescent="0.25">
      <c r="C11" s="5" t="s">
        <v>3</v>
      </c>
      <c r="D11" s="5" t="s">
        <v>4</v>
      </c>
      <c r="E11" s="5">
        <v>1</v>
      </c>
      <c r="F11" s="10">
        <v>1968750</v>
      </c>
      <c r="G11" s="9"/>
      <c r="H11" s="9">
        <f>F11*G11</f>
        <v>0</v>
      </c>
      <c r="I11" s="5">
        <v>23</v>
      </c>
      <c r="J11" s="9">
        <f>H11*1.23</f>
        <v>0</v>
      </c>
    </row>
    <row r="12" spans="3:10" ht="30" x14ac:dyDescent="0.25">
      <c r="C12" s="5" t="s">
        <v>5</v>
      </c>
      <c r="D12" s="5" t="s">
        <v>6</v>
      </c>
      <c r="E12" s="5" t="s">
        <v>7</v>
      </c>
      <c r="F12" s="10">
        <v>12</v>
      </c>
      <c r="G12" s="9"/>
      <c r="H12" s="9">
        <f t="shared" ref="H12:H14" si="0">F12*G12</f>
        <v>0</v>
      </c>
      <c r="I12" s="5">
        <v>23</v>
      </c>
      <c r="J12" s="9">
        <f t="shared" ref="J12:J14" si="1">H12*1.23</f>
        <v>0</v>
      </c>
    </row>
    <row r="13" spans="3:10" ht="21" customHeight="1" x14ac:dyDescent="0.25">
      <c r="C13" s="5" t="s">
        <v>8</v>
      </c>
      <c r="D13" s="5" t="s">
        <v>4</v>
      </c>
      <c r="E13" s="5">
        <v>1</v>
      </c>
      <c r="F13" s="10">
        <v>1968750</v>
      </c>
      <c r="G13" s="9"/>
      <c r="H13" s="9">
        <f t="shared" si="0"/>
        <v>0</v>
      </c>
      <c r="I13" s="5">
        <v>23</v>
      </c>
      <c r="J13" s="9">
        <f t="shared" si="1"/>
        <v>0</v>
      </c>
    </row>
    <row r="14" spans="3:10" ht="45" x14ac:dyDescent="0.25">
      <c r="C14" s="5" t="s">
        <v>25</v>
      </c>
      <c r="D14" s="5" t="s">
        <v>9</v>
      </c>
      <c r="E14" s="5">
        <v>1</v>
      </c>
      <c r="F14" s="10">
        <v>15811200</v>
      </c>
      <c r="G14" s="9"/>
      <c r="H14" s="9">
        <f t="shared" si="0"/>
        <v>0</v>
      </c>
      <c r="I14" s="5">
        <v>23</v>
      </c>
      <c r="J14" s="9">
        <f t="shared" si="1"/>
        <v>0</v>
      </c>
    </row>
    <row r="15" spans="3:10" x14ac:dyDescent="0.25">
      <c r="C15" s="14"/>
      <c r="D15" s="14"/>
      <c r="E15" s="14"/>
      <c r="F15" s="13"/>
      <c r="G15" s="12" t="s">
        <v>20</v>
      </c>
      <c r="H15" s="11">
        <f>SUM(H11:H14)</f>
        <v>0</v>
      </c>
      <c r="I15" s="6"/>
      <c r="J15" s="11">
        <f>SUM(J11:J14)</f>
        <v>0</v>
      </c>
    </row>
    <row r="18" spans="3:10" x14ac:dyDescent="0.25">
      <c r="C18" s="4" t="s">
        <v>18</v>
      </c>
    </row>
    <row r="19" spans="3:10" x14ac:dyDescent="0.25">
      <c r="C19" s="4" t="s">
        <v>38</v>
      </c>
      <c r="D19" s="26" t="s">
        <v>39</v>
      </c>
      <c r="E19" s="26"/>
      <c r="F19" s="26"/>
      <c r="G19" s="26"/>
      <c r="H19" s="26"/>
      <c r="I19" s="26"/>
      <c r="J19" s="26"/>
    </row>
    <row r="20" spans="3:10" x14ac:dyDescent="0.25">
      <c r="C20" s="4" t="s">
        <v>37</v>
      </c>
      <c r="D20" s="26" t="s">
        <v>39</v>
      </c>
      <c r="E20" s="26"/>
      <c r="F20" s="26"/>
      <c r="G20" s="26"/>
      <c r="H20" s="26"/>
      <c r="I20" s="26"/>
      <c r="J20" s="26"/>
    </row>
    <row r="21" spans="3:10" x14ac:dyDescent="0.25">
      <c r="C21" s="4" t="s">
        <v>19</v>
      </c>
      <c r="D21" s="19" t="s">
        <v>39</v>
      </c>
      <c r="E21" s="19"/>
      <c r="F21" s="19"/>
      <c r="G21" s="19"/>
      <c r="H21" s="19"/>
      <c r="I21" s="19"/>
      <c r="J21" s="19"/>
    </row>
    <row r="22" spans="3:10" ht="45" x14ac:dyDescent="0.25">
      <c r="C22" s="7" t="s">
        <v>11</v>
      </c>
      <c r="D22" s="7" t="s">
        <v>12</v>
      </c>
      <c r="E22" s="7" t="s">
        <v>10</v>
      </c>
      <c r="F22" s="7" t="s">
        <v>15</v>
      </c>
      <c r="G22" s="7" t="s">
        <v>13</v>
      </c>
      <c r="H22" s="7" t="s">
        <v>16</v>
      </c>
      <c r="I22" s="7" t="s">
        <v>14</v>
      </c>
      <c r="J22" s="7" t="s">
        <v>22</v>
      </c>
    </row>
    <row r="23" spans="3:10" ht="14.25" customHeight="1" x14ac:dyDescent="0.25">
      <c r="C23" s="8">
        <v>1</v>
      </c>
      <c r="D23" s="8">
        <v>2</v>
      </c>
      <c r="E23" s="8">
        <v>3</v>
      </c>
      <c r="F23" s="8">
        <v>4</v>
      </c>
      <c r="G23" s="8">
        <v>5</v>
      </c>
      <c r="H23" s="8">
        <v>6</v>
      </c>
      <c r="I23" s="8">
        <v>7</v>
      </c>
      <c r="J23" s="8">
        <v>8</v>
      </c>
    </row>
    <row r="24" spans="3:10" x14ac:dyDescent="0.25">
      <c r="C24" s="5" t="s">
        <v>3</v>
      </c>
      <c r="D24" s="5" t="s">
        <v>4</v>
      </c>
      <c r="E24" s="5">
        <v>1</v>
      </c>
      <c r="F24" s="10">
        <v>843863</v>
      </c>
      <c r="G24" s="9"/>
      <c r="H24" s="9">
        <f>F24*G24</f>
        <v>0</v>
      </c>
      <c r="I24" s="5">
        <v>23</v>
      </c>
      <c r="J24" s="9">
        <f>H24*1.23</f>
        <v>0</v>
      </c>
    </row>
    <row r="25" spans="3:10" ht="30" x14ac:dyDescent="0.25">
      <c r="C25" s="5" t="s">
        <v>5</v>
      </c>
      <c r="D25" s="5" t="s">
        <v>6</v>
      </c>
      <c r="E25" s="5" t="s">
        <v>21</v>
      </c>
      <c r="F25" s="10">
        <v>36</v>
      </c>
      <c r="G25" s="9"/>
      <c r="H25" s="9">
        <f t="shared" ref="H25:H27" si="2">F25*G25</f>
        <v>0</v>
      </c>
      <c r="I25" s="5">
        <v>23</v>
      </c>
      <c r="J25" s="9">
        <f t="shared" ref="J25:J27" si="3">H25*1.23</f>
        <v>0</v>
      </c>
    </row>
    <row r="26" spans="3:10" x14ac:dyDescent="0.25">
      <c r="C26" s="5" t="s">
        <v>8</v>
      </c>
      <c r="D26" s="5" t="s">
        <v>4</v>
      </c>
      <c r="E26" s="5">
        <v>1</v>
      </c>
      <c r="F26" s="10">
        <v>843863</v>
      </c>
      <c r="G26" s="9"/>
      <c r="H26" s="9">
        <f t="shared" si="2"/>
        <v>0</v>
      </c>
      <c r="I26" s="5">
        <v>23</v>
      </c>
      <c r="J26" s="9">
        <f t="shared" si="3"/>
        <v>0</v>
      </c>
    </row>
    <row r="27" spans="3:10" ht="45" x14ac:dyDescent="0.25">
      <c r="C27" s="5" t="s">
        <v>24</v>
      </c>
      <c r="D27" s="5" t="s">
        <v>9</v>
      </c>
      <c r="E27" s="5">
        <v>1</v>
      </c>
      <c r="F27" s="10">
        <v>6895440</v>
      </c>
      <c r="G27" s="9"/>
      <c r="H27" s="9">
        <f t="shared" si="2"/>
        <v>0</v>
      </c>
      <c r="I27" s="5">
        <v>23</v>
      </c>
      <c r="J27" s="9">
        <f t="shared" si="3"/>
        <v>0</v>
      </c>
    </row>
    <row r="28" spans="3:10" x14ac:dyDescent="0.25">
      <c r="C28" s="14"/>
      <c r="D28" s="14"/>
      <c r="E28" s="14"/>
      <c r="F28" s="13"/>
      <c r="G28" s="12" t="s">
        <v>20</v>
      </c>
      <c r="H28" s="11">
        <f>SUM(H24:H27)</f>
        <v>0</v>
      </c>
      <c r="I28" s="6"/>
      <c r="J28" s="11">
        <f>SUM(J24:J27)</f>
        <v>0</v>
      </c>
    </row>
    <row r="30" spans="3:10" x14ac:dyDescent="0.25">
      <c r="C30" s="4" t="s">
        <v>27</v>
      </c>
    </row>
    <row r="31" spans="3:10" x14ac:dyDescent="0.25">
      <c r="C31" s="4" t="s">
        <v>23</v>
      </c>
      <c r="D31" s="19" t="s">
        <v>39</v>
      </c>
      <c r="E31" s="19"/>
      <c r="F31" s="19"/>
      <c r="G31" s="19"/>
      <c r="H31" s="19"/>
      <c r="I31" s="19"/>
      <c r="J31" s="19"/>
    </row>
    <row r="32" spans="3:10" ht="45" x14ac:dyDescent="0.25">
      <c r="C32" s="7" t="s">
        <v>11</v>
      </c>
      <c r="D32" s="7" t="s">
        <v>12</v>
      </c>
      <c r="E32" s="7" t="s">
        <v>10</v>
      </c>
      <c r="F32" s="7" t="s">
        <v>15</v>
      </c>
      <c r="G32" s="7" t="s">
        <v>13</v>
      </c>
      <c r="H32" s="7" t="s">
        <v>16</v>
      </c>
      <c r="I32" s="7" t="s">
        <v>14</v>
      </c>
      <c r="J32" s="7" t="s">
        <v>22</v>
      </c>
    </row>
    <row r="33" spans="3:11" x14ac:dyDescent="0.25">
      <c r="C33" s="8">
        <v>1</v>
      </c>
      <c r="D33" s="8">
        <v>2</v>
      </c>
      <c r="E33" s="8">
        <v>3</v>
      </c>
      <c r="F33" s="8">
        <v>4</v>
      </c>
      <c r="G33" s="8">
        <v>5</v>
      </c>
      <c r="H33" s="8">
        <v>6</v>
      </c>
      <c r="I33" s="8">
        <v>7</v>
      </c>
      <c r="J33" s="8">
        <v>8</v>
      </c>
    </row>
    <row r="34" spans="3:11" x14ac:dyDescent="0.25">
      <c r="C34" s="5" t="s">
        <v>3</v>
      </c>
      <c r="D34" s="5" t="s">
        <v>4</v>
      </c>
      <c r="E34" s="5">
        <v>1</v>
      </c>
      <c r="F34" s="10">
        <v>168750</v>
      </c>
      <c r="G34" s="9"/>
      <c r="H34" s="9">
        <f>F34*G34</f>
        <v>0</v>
      </c>
      <c r="I34" s="5">
        <v>23</v>
      </c>
      <c r="J34" s="9">
        <f>H34*1.23</f>
        <v>0</v>
      </c>
    </row>
    <row r="35" spans="3:11" ht="30" x14ac:dyDescent="0.25">
      <c r="C35" s="5" t="s">
        <v>5</v>
      </c>
      <c r="D35" s="5" t="s">
        <v>6</v>
      </c>
      <c r="E35" s="5" t="s">
        <v>7</v>
      </c>
      <c r="F35" s="10">
        <v>12</v>
      </c>
      <c r="G35" s="9"/>
      <c r="H35" s="9">
        <f t="shared" ref="H35:H37" si="4">F35*G35</f>
        <v>0</v>
      </c>
      <c r="I35" s="5">
        <v>23</v>
      </c>
      <c r="J35" s="9">
        <f t="shared" ref="J35:J37" si="5">H35*1.23</f>
        <v>0</v>
      </c>
    </row>
    <row r="36" spans="3:11" x14ac:dyDescent="0.25">
      <c r="C36" s="5" t="s">
        <v>8</v>
      </c>
      <c r="D36" s="5" t="s">
        <v>4</v>
      </c>
      <c r="E36" s="5">
        <v>1</v>
      </c>
      <c r="F36" s="10">
        <v>168750</v>
      </c>
      <c r="G36" s="9"/>
      <c r="H36" s="9">
        <f t="shared" si="4"/>
        <v>0</v>
      </c>
      <c r="I36" s="5">
        <v>23</v>
      </c>
      <c r="J36" s="9">
        <f t="shared" si="5"/>
        <v>0</v>
      </c>
    </row>
    <row r="37" spans="3:11" x14ac:dyDescent="0.25">
      <c r="C37" s="5" t="s">
        <v>32</v>
      </c>
      <c r="D37" s="5" t="s">
        <v>26</v>
      </c>
      <c r="E37" s="5" t="s">
        <v>7</v>
      </c>
      <c r="F37" s="10">
        <v>12</v>
      </c>
      <c r="G37" s="9"/>
      <c r="H37" s="9">
        <f t="shared" si="4"/>
        <v>0</v>
      </c>
      <c r="I37" s="5">
        <v>23</v>
      </c>
      <c r="J37" s="9">
        <f t="shared" si="5"/>
        <v>0</v>
      </c>
    </row>
    <row r="38" spans="3:11" x14ac:dyDescent="0.25">
      <c r="C38" s="14"/>
      <c r="D38" s="14"/>
      <c r="E38" s="14"/>
      <c r="F38" s="13"/>
      <c r="G38" s="12" t="s">
        <v>20</v>
      </c>
      <c r="H38" s="11">
        <f>SUM(H34:H37)</f>
        <v>0</v>
      </c>
      <c r="I38" s="6"/>
      <c r="J38" s="11">
        <f>SUM(J34:J37)</f>
        <v>0</v>
      </c>
    </row>
    <row r="40" spans="3:11" x14ac:dyDescent="0.25">
      <c r="C40" s="4" t="s">
        <v>28</v>
      </c>
    </row>
    <row r="41" spans="3:11" x14ac:dyDescent="0.25">
      <c r="C41" s="24" t="s">
        <v>29</v>
      </c>
      <c r="D41" s="25"/>
      <c r="E41" s="26" t="s">
        <v>39</v>
      </c>
      <c r="F41" s="26"/>
      <c r="G41" s="26"/>
      <c r="H41" s="26"/>
      <c r="I41" s="26"/>
      <c r="J41" s="26"/>
      <c r="K41" s="26"/>
    </row>
    <row r="42" spans="3:11" x14ac:dyDescent="0.25">
      <c r="C42" s="19" t="s">
        <v>30</v>
      </c>
      <c r="D42" s="20"/>
      <c r="E42" s="19" t="s">
        <v>39</v>
      </c>
      <c r="F42" s="19"/>
      <c r="G42" s="19"/>
      <c r="H42" s="19"/>
      <c r="I42" s="19"/>
      <c r="J42" s="19"/>
      <c r="K42" s="26"/>
    </row>
    <row r="43" spans="3:11" ht="45" x14ac:dyDescent="0.25">
      <c r="C43" s="7" t="s">
        <v>11</v>
      </c>
      <c r="D43" s="7" t="s">
        <v>12</v>
      </c>
      <c r="E43" s="7" t="s">
        <v>10</v>
      </c>
      <c r="F43" s="7" t="s">
        <v>15</v>
      </c>
      <c r="G43" s="7" t="s">
        <v>13</v>
      </c>
      <c r="H43" s="7" t="s">
        <v>16</v>
      </c>
      <c r="I43" s="7" t="s">
        <v>14</v>
      </c>
      <c r="J43" s="7" t="s">
        <v>22</v>
      </c>
      <c r="K43" s="18"/>
    </row>
    <row r="44" spans="3:11" x14ac:dyDescent="0.25">
      <c r="C44" s="8">
        <v>1</v>
      </c>
      <c r="D44" s="8">
        <v>2</v>
      </c>
      <c r="E44" s="8">
        <v>3</v>
      </c>
      <c r="F44" s="8">
        <v>4</v>
      </c>
      <c r="G44" s="8">
        <v>5</v>
      </c>
      <c r="H44" s="8">
        <v>6</v>
      </c>
      <c r="I44" s="8">
        <v>7</v>
      </c>
      <c r="J44" s="8">
        <v>8</v>
      </c>
    </row>
    <row r="45" spans="3:11" x14ac:dyDescent="0.25">
      <c r="C45" s="5" t="s">
        <v>3</v>
      </c>
      <c r="D45" s="5" t="s">
        <v>4</v>
      </c>
      <c r="E45" s="5">
        <v>1</v>
      </c>
      <c r="F45" s="10">
        <v>81000</v>
      </c>
      <c r="G45" s="9"/>
      <c r="H45" s="9">
        <f>F45*G45</f>
        <v>0</v>
      </c>
      <c r="I45" s="5">
        <v>23</v>
      </c>
      <c r="J45" s="9">
        <f>H45*1.23</f>
        <v>0</v>
      </c>
    </row>
    <row r="46" spans="3:11" ht="30" x14ac:dyDescent="0.25">
      <c r="C46" s="5" t="s">
        <v>5</v>
      </c>
      <c r="D46" s="5" t="s">
        <v>6</v>
      </c>
      <c r="E46" s="5" t="s">
        <v>31</v>
      </c>
      <c r="F46" s="10">
        <v>24</v>
      </c>
      <c r="G46" s="9"/>
      <c r="H46" s="9">
        <f t="shared" ref="H46:H48" si="6">F46*G46</f>
        <v>0</v>
      </c>
      <c r="I46" s="5">
        <v>23</v>
      </c>
      <c r="J46" s="9">
        <f t="shared" ref="J46:J48" si="7">H46*1.23</f>
        <v>0</v>
      </c>
    </row>
    <row r="47" spans="3:11" x14ac:dyDescent="0.25">
      <c r="C47" s="5" t="s">
        <v>8</v>
      </c>
      <c r="D47" s="5" t="s">
        <v>4</v>
      </c>
      <c r="E47" s="5">
        <v>1</v>
      </c>
      <c r="F47" s="10">
        <v>81000</v>
      </c>
      <c r="G47" s="9"/>
      <c r="H47" s="9">
        <f t="shared" si="6"/>
        <v>0</v>
      </c>
      <c r="I47" s="5">
        <v>23</v>
      </c>
      <c r="J47" s="9">
        <f t="shared" si="7"/>
        <v>0</v>
      </c>
    </row>
    <row r="48" spans="3:11" x14ac:dyDescent="0.25">
      <c r="C48" s="5" t="s">
        <v>32</v>
      </c>
      <c r="D48" s="5" t="s">
        <v>26</v>
      </c>
      <c r="E48" s="5" t="s">
        <v>31</v>
      </c>
      <c r="F48" s="10">
        <v>24</v>
      </c>
      <c r="G48" s="9"/>
      <c r="H48" s="9">
        <f t="shared" si="6"/>
        <v>0</v>
      </c>
      <c r="I48" s="5">
        <v>23</v>
      </c>
      <c r="J48" s="9">
        <f t="shared" si="7"/>
        <v>0</v>
      </c>
    </row>
    <row r="49" spans="3:10" x14ac:dyDescent="0.25">
      <c r="C49" s="14"/>
      <c r="D49" s="14"/>
      <c r="E49" s="14"/>
      <c r="F49" s="13"/>
      <c r="G49" s="12" t="s">
        <v>20</v>
      </c>
      <c r="H49" s="11">
        <f>SUM(H45:H48)</f>
        <v>0</v>
      </c>
      <c r="I49" s="6"/>
      <c r="J49" s="11">
        <f>SUM(J45:J48)</f>
        <v>0</v>
      </c>
    </row>
    <row r="51" spans="3:10" ht="22.5" customHeight="1" x14ac:dyDescent="0.25">
      <c r="C51" s="27" t="s">
        <v>33</v>
      </c>
      <c r="D51" s="28">
        <f>H49+H38+H28+H15</f>
        <v>0</v>
      </c>
      <c r="E51" s="29"/>
    </row>
    <row r="52" spans="3:10" ht="69" customHeight="1" x14ac:dyDescent="0.25">
      <c r="C52" s="27" t="s">
        <v>40</v>
      </c>
      <c r="D52" s="28">
        <f>J49+J38+J28+J15</f>
        <v>0</v>
      </c>
      <c r="E52" s="29"/>
    </row>
    <row r="54" spans="3:10" x14ac:dyDescent="0.25">
      <c r="F54" s="15"/>
    </row>
  </sheetData>
  <mergeCells count="13">
    <mergeCell ref="C42:D42"/>
    <mergeCell ref="D51:E51"/>
    <mergeCell ref="D52:E52"/>
    <mergeCell ref="C5:J5"/>
    <mergeCell ref="C4:J4"/>
    <mergeCell ref="C41:D41"/>
    <mergeCell ref="D31:J31"/>
    <mergeCell ref="D21:J21"/>
    <mergeCell ref="D20:J20"/>
    <mergeCell ref="D19:J19"/>
    <mergeCell ref="D8:J8"/>
    <mergeCell ref="E42:K42"/>
    <mergeCell ref="E41:K41"/>
  </mergeCells>
  <pageMargins left="0.19685039370078741" right="0.11811023622047245" top="0.74803149606299213" bottom="0.74803149606299213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Arleta Czerniak</cp:lastModifiedBy>
  <cp:lastPrinted>2023-04-25T07:50:00Z</cp:lastPrinted>
  <dcterms:created xsi:type="dcterms:W3CDTF">2023-03-09T12:29:46Z</dcterms:created>
  <dcterms:modified xsi:type="dcterms:W3CDTF">2023-04-25T07:51:13Z</dcterms:modified>
</cp:coreProperties>
</file>