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cyna\AppData\Local\Temp\"/>
    </mc:Choice>
  </mc:AlternateContent>
  <bookViews>
    <workbookView xWindow="-120" yWindow="-120" windowWidth="29040" windowHeight="15840" tabRatio="603"/>
  </bookViews>
  <sheets>
    <sheet name="1" sheetId="73" r:id="rId1"/>
    <sheet name="2" sheetId="74" r:id="rId2"/>
    <sheet name="Grupa 4a" sheetId="26" state="hidden" r:id="rId3"/>
  </sheets>
  <definedNames>
    <definedName name="Print_Area" localSheetId="0">'1'!$A$1:$J$14</definedName>
    <definedName name="Print_Area" localSheetId="1">'2'!$A$1:$J$17</definedName>
    <definedName name="Print_Titles" localSheetId="0">'1'!$8:$9</definedName>
    <definedName name="Print_Titles" localSheetId="1">'2'!$8:$9</definedName>
    <definedName name="Print_Titles" localSheetId="2">'Grupa 4a'!$9:$9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73" l="1"/>
  <c r="I10" i="73" s="1"/>
  <c r="G11" i="73"/>
  <c r="I11" i="73" s="1"/>
  <c r="G12" i="73"/>
  <c r="I12" i="73" s="1"/>
  <c r="G13" i="73"/>
  <c r="I13" i="73" s="1"/>
  <c r="G10" i="74"/>
  <c r="I10" i="74" s="1"/>
  <c r="G11" i="74"/>
  <c r="I11" i="74" s="1"/>
  <c r="G12" i="74"/>
  <c r="G13" i="74"/>
  <c r="G14" i="74"/>
  <c r="I14" i="74" s="1"/>
  <c r="G15" i="74"/>
  <c r="I15" i="74" s="1"/>
  <c r="G16" i="74"/>
  <c r="I16" i="74" s="1"/>
  <c r="I13" i="74" l="1"/>
  <c r="J13" i="74" s="1"/>
  <c r="I12" i="74"/>
  <c r="J12" i="74" s="1"/>
  <c r="J13" i="73"/>
  <c r="J10" i="73"/>
  <c r="J12" i="73"/>
  <c r="J16" i="74"/>
  <c r="J15" i="74"/>
  <c r="I14" i="73"/>
  <c r="J11" i="74"/>
  <c r="J14" i="74"/>
  <c r="J10" i="74"/>
  <c r="J11" i="73"/>
  <c r="G17" i="74"/>
  <c r="G14" i="73"/>
  <c r="I17" i="74" l="1"/>
  <c r="J14" i="73"/>
  <c r="J17" i="74"/>
</calcChain>
</file>

<file path=xl/sharedStrings.xml><?xml version="1.0" encoding="utf-8"?>
<sst xmlns="http://schemas.openxmlformats.org/spreadsheetml/2006/main" count="84" uniqueCount="55">
  <si>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</si>
  <si>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</si>
  <si>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</si>
  <si>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</si>
  <si>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</si>
  <si>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</si>
  <si>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</si>
  <si>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</si>
  <si>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</si>
  <si>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</si>
  <si>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</si>
  <si>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</si>
  <si>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</si>
  <si>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</si>
  <si>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</si>
  <si>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</si>
  <si>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</si>
  <si>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</si>
  <si>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</si>
  <si>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</si>
  <si>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Nazwa wyrobu</t>
  </si>
  <si>
    <t>Jedn. miary</t>
  </si>
  <si>
    <t>VAT
%</t>
  </si>
  <si>
    <t>Razem:</t>
  </si>
  <si>
    <t>4. Ceny jednostkowe, brutto, netto, wartość VAT należy obliczyć i podać z dokładnością do drugiego miejsca po przecinku.</t>
  </si>
  <si>
    <t>Wartość netto
(5 x 6)</t>
  </si>
  <si>
    <t>Wartość VAT 
(7 x 8)</t>
  </si>
  <si>
    <t>Wartość brutto 
(7 + 9)</t>
  </si>
  <si>
    <t>5. Wypełniając formularz można skorzystać z gotowego arkusza wpisując tylko ceny jednostkowe netto w kol. 6 i stawkę VAT w kol. 8 - oznaczonych kolorem.</t>
  </si>
  <si>
    <t>Kod CPV</t>
  </si>
  <si>
    <t>kg</t>
  </si>
  <si>
    <t>l</t>
  </si>
  <si>
    <t>Zadanie nr 2: Dostawy innych przetworów mlecznych i tłuszczowych</t>
  </si>
  <si>
    <t>szt</t>
  </si>
  <si>
    <t>15511700-0</t>
  </si>
  <si>
    <t>15544000-3</t>
  </si>
  <si>
    <t>15545000-0</t>
  </si>
  <si>
    <t>15431100-9</t>
  </si>
  <si>
    <t>15551308-8</t>
  </si>
  <si>
    <t>15511500-8</t>
  </si>
  <si>
    <t>15542100-0</t>
  </si>
  <si>
    <t>15530000-2</t>
  </si>
  <si>
    <t>Mleko 3%-3,2 % luzem</t>
  </si>
  <si>
    <t>Śmietana 18 % luzem</t>
  </si>
  <si>
    <t>Mleko w proszku pełne a 500 g</t>
  </si>
  <si>
    <t>Ser żółty,średnio tłusty,twardy
(nie mniej niż 7% tł. w tłuszczomierzu)</t>
  </si>
  <si>
    <t>Ser topiony 60% a 100g</t>
  </si>
  <si>
    <t>Margaryna śniadaniowa a 500g</t>
  </si>
  <si>
    <t>Margaryna mleczna a 250g</t>
  </si>
  <si>
    <t>Jogurt owocowy 125-150 g</t>
  </si>
  <si>
    <t>Masło 82% bez tłuszczu roślinnego op. 200 g</t>
  </si>
  <si>
    <t>15512200-2</t>
  </si>
  <si>
    <t>Zadanie nr 1: Dostawy mleka, śmietany, twarogu i masła</t>
  </si>
  <si>
    <t>Jogurt naturalny niskotłuszczowy 
125-150 g</t>
  </si>
  <si>
    <t>Twaróg półtłusty (3,4-6% tłuszczu
 w tłuszczomierzu) pakowany prózniowo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</si>
</sst>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1" x14ac:knownFonts="1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2"/>
      <name val="Tahoma"/>
      <family val="2"/>
    </font>
    <font>
      <b/>
      <i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1" applyFont="1"/>
    <xf numFmtId="0" fontId="7" fillId="0" borderId="0" xfId="1" applyFont="1"/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4" fontId="8" fillId="0" borderId="0" xfId="1" applyNumberFormat="1" applyFont="1" applyFill="1" applyAlignment="1">
      <alignment horizontal="center" vertical="center"/>
    </xf>
    <xf numFmtId="0" fontId="6" fillId="0" borderId="0" xfId="1" applyFont="1" applyAlignment="1">
      <alignment horizontal="left" vertical="center"/>
    </xf>
    <xf numFmtId="43" fontId="8" fillId="0" borderId="0" xfId="2" applyNumberFormat="1" applyFont="1" applyFill="1" applyBorder="1" applyAlignment="1">
      <alignment horizontal="center" vertical="center"/>
    </xf>
    <xf numFmtId="0" fontId="8" fillId="0" borderId="0" xfId="1" applyFont="1"/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Border="1" applyAlignment="1">
      <alignment horizontal="left" vertical="center"/>
    </xf>
    <xf numFmtId="0" fontId="2" fillId="0" borderId="0" xfId="1" applyFont="1" applyBorder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3" fontId="2" fillId="0" borderId="0" xfId="1" applyNumberFormat="1" applyFont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" fontId="2" fillId="0" borderId="0" xfId="1" applyNumberFormat="1" applyFont="1" applyFill="1" applyAlignment="1">
      <alignment horizontal="center" vertical="center"/>
    </xf>
    <xf numFmtId="43" fontId="2" fillId="0" borderId="0" xfId="1" applyNumberFormat="1" applyFont="1" applyFill="1"/>
    <xf numFmtId="0" fontId="2" fillId="0" borderId="0" xfId="1" applyFont="1" applyFill="1"/>
    <xf numFmtId="0" fontId="7" fillId="0" borderId="0" xfId="1" applyFont="1" applyBorder="1"/>
    <xf numFmtId="0" fontId="7" fillId="0" borderId="0" xfId="1" applyFont="1" applyAlignment="1">
      <alignment vertical="center"/>
    </xf>
    <xf numFmtId="0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vertical="top"/>
    </xf>
    <xf numFmtId="0" fontId="2" fillId="0" borderId="9" xfId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43" fontId="2" fillId="2" borderId="6" xfId="2" applyNumberFormat="1" applyFont="1" applyFill="1" applyBorder="1" applyAlignment="1">
      <alignment horizontal="center" vertical="center"/>
    </xf>
    <xf numFmtId="43" fontId="2" fillId="0" borderId="6" xfId="2" applyNumberFormat="1" applyFont="1" applyFill="1" applyBorder="1" applyAlignment="1">
      <alignment horizontal="center" vertical="center"/>
    </xf>
    <xf numFmtId="9" fontId="2" fillId="2" borderId="6" xfId="2" applyNumberFormat="1" applyFont="1" applyFill="1" applyBorder="1" applyAlignment="1">
      <alignment horizontal="center" vertical="center"/>
    </xf>
    <xf numFmtId="43" fontId="2" fillId="0" borderId="8" xfId="1" applyNumberFormat="1" applyFont="1" applyFill="1" applyBorder="1" applyAlignment="1">
      <alignment horizontal="left" vertical="center"/>
    </xf>
    <xf numFmtId="0" fontId="2" fillId="0" borderId="10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3" fontId="2" fillId="2" borderId="1" xfId="2" applyNumberFormat="1" applyFont="1" applyFill="1" applyBorder="1" applyAlignment="1">
      <alignment horizontal="center" vertical="center"/>
    </xf>
    <xf numFmtId="43" fontId="2" fillId="0" borderId="1" xfId="2" applyNumberFormat="1" applyFont="1" applyFill="1" applyBorder="1" applyAlignment="1">
      <alignment horizontal="center" vertical="center"/>
    </xf>
    <xf numFmtId="9" fontId="2" fillId="2" borderId="1" xfId="2" applyNumberFormat="1" applyFont="1" applyFill="1" applyBorder="1" applyAlignment="1">
      <alignment horizontal="center" vertical="center"/>
    </xf>
    <xf numFmtId="43" fontId="2" fillId="0" borderId="11" xfId="1" applyNumberFormat="1" applyFont="1" applyFill="1" applyBorder="1" applyAlignment="1">
      <alignment horizontal="left" vertical="center"/>
    </xf>
    <xf numFmtId="0" fontId="2" fillId="0" borderId="12" xfId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3" fontId="2" fillId="2" borderId="7" xfId="2" applyNumberFormat="1" applyFont="1" applyFill="1" applyBorder="1" applyAlignment="1">
      <alignment horizontal="center" vertical="center"/>
    </xf>
    <xf numFmtId="43" fontId="2" fillId="0" borderId="7" xfId="2" applyNumberFormat="1" applyFont="1" applyFill="1" applyBorder="1" applyAlignment="1">
      <alignment horizontal="center" vertical="center"/>
    </xf>
    <xf numFmtId="9" fontId="2" fillId="2" borderId="7" xfId="2" applyNumberFormat="1" applyFont="1" applyFill="1" applyBorder="1" applyAlignment="1">
      <alignment horizontal="center" vertical="center"/>
    </xf>
    <xf numFmtId="43" fontId="2" fillId="0" borderId="13" xfId="1" applyNumberFormat="1" applyFont="1" applyFill="1" applyBorder="1" applyAlignment="1">
      <alignment horizontal="left" vertical="center"/>
    </xf>
    <xf numFmtId="43" fontId="8" fillId="0" borderId="14" xfId="2" applyNumberFormat="1" applyFont="1" applyFill="1" applyBorder="1" applyAlignment="1">
      <alignment horizontal="center" vertical="center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10" fillId="0" borderId="12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 wrapText="1"/>
    </xf>
  </cellXfs>
  <cellStyles count="3">
    <cellStyle name="Normalny" xfId="0" builtinId="0"/>
    <cellStyle name="Normalny_Formularz asort.-cenowy" xfId="1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Normal="100" zoomScaleSheetLayoutView="85" workbookViewId="0">
      <pane ySplit="9" topLeftCell="A10" activePane="bottomLeft" state="frozen"/>
      <selection activeCell="B8" sqref="B8"/>
      <selection pane="bottomLeft" activeCell="F14" sqref="F14"/>
    </sheetView>
  </sheetViews>
  <sheetFormatPr defaultRowHeight="12.75" x14ac:dyDescent="0.2"/>
  <cols>
    <col min="1" max="1" width="3.140625" style="16" customWidth="1"/>
    <col min="2" max="2" width="11.7109375" style="16" customWidth="1"/>
    <col min="3" max="3" width="30.7109375" style="16" customWidth="1"/>
    <col min="4" max="4" width="6.7109375" style="16" customWidth="1"/>
    <col min="5" max="5" width="8.7109375" style="16" customWidth="1"/>
    <col min="6" max="6" width="14.7109375" style="16" customWidth="1"/>
    <col min="7" max="7" width="16.7109375" style="16" customWidth="1"/>
    <col min="8" max="8" width="5.140625" style="16" customWidth="1"/>
    <col min="9" max="10" width="16.7109375" style="16" customWidth="1"/>
    <col min="11" max="16384" width="9.140625" style="16"/>
  </cols>
  <sheetData>
    <row r="1" spans="1:11" ht="18" customHeight="1" x14ac:dyDescent="0.2">
      <c r="B1" s="73" t="s">
        <v>52</v>
      </c>
      <c r="C1" s="73"/>
      <c r="D1" s="73"/>
      <c r="E1" s="73"/>
      <c r="F1" s="73"/>
      <c r="G1" s="73"/>
      <c r="H1" s="73"/>
      <c r="I1" s="73"/>
      <c r="J1" s="73"/>
    </row>
    <row r="2" spans="1:11" ht="12" customHeight="1" x14ac:dyDescent="0.2">
      <c r="A2" s="35" t="s">
        <v>17</v>
      </c>
      <c r="K2" s="26"/>
    </row>
    <row r="3" spans="1:11" ht="12" customHeight="1" x14ac:dyDescent="0.2">
      <c r="A3" s="35" t="s">
        <v>18</v>
      </c>
      <c r="K3" s="26"/>
    </row>
    <row r="4" spans="1:11" ht="12" customHeight="1" x14ac:dyDescent="0.2">
      <c r="A4" s="35" t="s">
        <v>19</v>
      </c>
      <c r="K4" s="26"/>
    </row>
    <row r="5" spans="1:11" ht="12" customHeight="1" x14ac:dyDescent="0.2">
      <c r="A5" s="35" t="s">
        <v>24</v>
      </c>
      <c r="K5" s="26"/>
    </row>
    <row r="6" spans="1:11" ht="12" customHeight="1" x14ac:dyDescent="0.2">
      <c r="A6" s="35" t="s">
        <v>28</v>
      </c>
      <c r="K6" s="26"/>
    </row>
    <row r="7" spans="1:11" ht="13.5" thickBot="1" x14ac:dyDescent="0.25">
      <c r="A7" s="43"/>
      <c r="K7" s="26"/>
    </row>
    <row r="8" spans="1:11" s="12" customFormat="1" ht="21" customHeight="1" x14ac:dyDescent="0.15">
      <c r="A8" s="13" t="s">
        <v>0</v>
      </c>
      <c r="B8" s="14" t="s">
        <v>29</v>
      </c>
      <c r="C8" s="14" t="s">
        <v>20</v>
      </c>
      <c r="D8" s="15" t="s">
        <v>21</v>
      </c>
      <c r="E8" s="14" t="s">
        <v>2</v>
      </c>
      <c r="F8" s="15" t="s">
        <v>7</v>
      </c>
      <c r="G8" s="15" t="s">
        <v>25</v>
      </c>
      <c r="H8" s="15" t="s">
        <v>22</v>
      </c>
      <c r="I8" s="15" t="s">
        <v>26</v>
      </c>
      <c r="J8" s="42" t="s">
        <v>27</v>
      </c>
      <c r="K8" s="34"/>
    </row>
    <row r="9" spans="1:11" s="18" customFormat="1" ht="11.25" thickBot="1" x14ac:dyDescent="0.25">
      <c r="A9" s="69">
        <v>1</v>
      </c>
      <c r="B9" s="70">
        <v>2</v>
      </c>
      <c r="C9" s="70">
        <v>3</v>
      </c>
      <c r="D9" s="70">
        <v>4</v>
      </c>
      <c r="E9" s="70">
        <v>5</v>
      </c>
      <c r="F9" s="70">
        <v>6</v>
      </c>
      <c r="G9" s="70">
        <v>7</v>
      </c>
      <c r="H9" s="70">
        <v>8</v>
      </c>
      <c r="I9" s="70">
        <v>9</v>
      </c>
      <c r="J9" s="71">
        <v>10</v>
      </c>
      <c r="K9" s="17"/>
    </row>
    <row r="10" spans="1:11" s="18" customFormat="1" ht="27.95" customHeight="1" x14ac:dyDescent="0.2">
      <c r="A10" s="44">
        <v>1</v>
      </c>
      <c r="B10" s="45" t="s">
        <v>39</v>
      </c>
      <c r="C10" s="67" t="s">
        <v>42</v>
      </c>
      <c r="D10" s="36" t="s">
        <v>31</v>
      </c>
      <c r="E10" s="37">
        <v>22000</v>
      </c>
      <c r="F10" s="46">
        <v>3</v>
      </c>
      <c r="G10" s="47">
        <f>ROUND(E10*F10,2)</f>
        <v>66000</v>
      </c>
      <c r="H10" s="48"/>
      <c r="I10" s="47">
        <f>ROUND(G10*H10,2)</f>
        <v>0</v>
      </c>
      <c r="J10" s="49">
        <f>ROUND(G10+I10,2)</f>
        <v>66000</v>
      </c>
      <c r="K10" s="17"/>
    </row>
    <row r="11" spans="1:11" s="18" customFormat="1" ht="27.95" customHeight="1" x14ac:dyDescent="0.2">
      <c r="A11" s="50">
        <v>2</v>
      </c>
      <c r="B11" s="72" t="s">
        <v>51</v>
      </c>
      <c r="C11" s="64" t="s">
        <v>43</v>
      </c>
      <c r="D11" s="38" t="s">
        <v>31</v>
      </c>
      <c r="E11" s="39">
        <v>2500</v>
      </c>
      <c r="F11" s="52">
        <v>10</v>
      </c>
      <c r="G11" s="53">
        <f>ROUND(E11*F11,2)</f>
        <v>25000</v>
      </c>
      <c r="H11" s="54"/>
      <c r="I11" s="53">
        <f>ROUND(G11*H11,2)</f>
        <v>0</v>
      </c>
      <c r="J11" s="55">
        <f>ROUND(G11+I11,2)</f>
        <v>25000</v>
      </c>
      <c r="K11" s="17"/>
    </row>
    <row r="12" spans="1:11" s="18" customFormat="1" ht="38.25" customHeight="1" x14ac:dyDescent="0.2">
      <c r="A12" s="50">
        <v>3</v>
      </c>
      <c r="B12" s="51" t="s">
        <v>40</v>
      </c>
      <c r="C12" s="64" t="s">
        <v>54</v>
      </c>
      <c r="D12" s="38" t="s">
        <v>30</v>
      </c>
      <c r="E12" s="39">
        <v>2800</v>
      </c>
      <c r="F12" s="52">
        <v>14</v>
      </c>
      <c r="G12" s="53">
        <f>ROUND(E12*F12,2)</f>
        <v>39200</v>
      </c>
      <c r="H12" s="54"/>
      <c r="I12" s="53">
        <f>ROUND(G12*H12,2)</f>
        <v>0</v>
      </c>
      <c r="J12" s="55">
        <f>ROUND(G12+I12,2)</f>
        <v>39200</v>
      </c>
      <c r="K12" s="17"/>
    </row>
    <row r="13" spans="1:11" s="19" customFormat="1" ht="27.95" customHeight="1" thickBot="1" x14ac:dyDescent="0.25">
      <c r="A13" s="56">
        <v>4</v>
      </c>
      <c r="B13" s="57" t="s">
        <v>41</v>
      </c>
      <c r="C13" s="68" t="s">
        <v>50</v>
      </c>
      <c r="D13" s="40" t="s">
        <v>30</v>
      </c>
      <c r="E13" s="41">
        <v>1900</v>
      </c>
      <c r="F13" s="58">
        <v>29.5</v>
      </c>
      <c r="G13" s="59">
        <f>ROUND(E13*F13,2)</f>
        <v>56050</v>
      </c>
      <c r="H13" s="60"/>
      <c r="I13" s="59">
        <f>ROUND(G13*H13,2)</f>
        <v>0</v>
      </c>
      <c r="J13" s="61">
        <f>ROUND(G13+I13,2)</f>
        <v>56050</v>
      </c>
    </row>
    <row r="14" spans="1:11" ht="26.1" customHeight="1" thickBot="1" x14ac:dyDescent="0.25">
      <c r="A14" s="27"/>
      <c r="B14" s="28"/>
      <c r="C14" s="28"/>
      <c r="D14" s="28"/>
      <c r="E14" s="29"/>
      <c r="F14" s="20" t="s">
        <v>23</v>
      </c>
      <c r="G14" s="62">
        <f>SUM(G10:G13)</f>
        <v>186250</v>
      </c>
      <c r="H14" s="30"/>
      <c r="I14" s="62">
        <f>SUM(I10:I13)</f>
        <v>0</v>
      </c>
      <c r="J14" s="62">
        <f>SUM(J10:J13)</f>
        <v>186250</v>
      </c>
    </row>
    <row r="15" spans="1:11" ht="18" customHeight="1" x14ac:dyDescent="0.2">
      <c r="A15" s="27"/>
      <c r="B15" s="21"/>
      <c r="C15" s="21"/>
      <c r="D15" s="28"/>
      <c r="E15" s="29"/>
      <c r="F15" s="31"/>
      <c r="G15" s="22"/>
      <c r="H15" s="30"/>
      <c r="I15" s="22"/>
      <c r="J15" s="22"/>
    </row>
    <row r="16" spans="1:11" x14ac:dyDescent="0.2">
      <c r="B16" s="23"/>
      <c r="C16" s="23"/>
      <c r="D16" s="23"/>
      <c r="G16" s="32"/>
      <c r="H16" s="33"/>
      <c r="I16" s="33"/>
      <c r="J16" s="33"/>
    </row>
    <row r="17" spans="1:10" s="19" customFormat="1" ht="24.95" customHeight="1" x14ac:dyDescent="0.2">
      <c r="A17" s="16"/>
      <c r="B17" s="24"/>
      <c r="C17" s="24"/>
      <c r="D17" s="24"/>
      <c r="E17" s="16"/>
      <c r="F17" s="16"/>
      <c r="G17" s="16"/>
      <c r="H17" s="16"/>
      <c r="I17" s="16"/>
      <c r="J17" s="16"/>
    </row>
    <row r="18" spans="1:10" s="19" customFormat="1" ht="24.95" customHeight="1" x14ac:dyDescent="0.2">
      <c r="A18" s="16"/>
      <c r="B18" s="24"/>
      <c r="C18" s="24"/>
      <c r="D18" s="24"/>
      <c r="E18" s="16"/>
      <c r="F18" s="16"/>
      <c r="G18" s="16"/>
      <c r="H18" s="16"/>
      <c r="I18" s="16"/>
      <c r="J18" s="16"/>
    </row>
    <row r="19" spans="1:10" s="19" customFormat="1" ht="24.95" customHeight="1" x14ac:dyDescent="0.2">
      <c r="A19" s="16"/>
      <c r="B19" s="16"/>
      <c r="C19" s="16"/>
      <c r="D19" s="16"/>
      <c r="E19" s="16"/>
      <c r="F19" s="16"/>
      <c r="G19" s="16"/>
      <c r="H19" s="16"/>
      <c r="I19" s="16"/>
      <c r="J19" s="16"/>
    </row>
    <row r="20" spans="1:10" s="25" customFormat="1" ht="24.95" customHeight="1" x14ac:dyDescent="0.2">
      <c r="A20" s="16"/>
      <c r="B20" s="16"/>
      <c r="C20" s="16"/>
      <c r="D20" s="16"/>
      <c r="E20" s="16"/>
      <c r="F20" s="16"/>
      <c r="G20" s="16"/>
      <c r="H20" s="16"/>
      <c r="I20" s="16"/>
      <c r="J20" s="16"/>
    </row>
    <row r="24" spans="1:10" x14ac:dyDescent="0.2">
      <c r="G24" s="11"/>
    </row>
  </sheetData>
  <mergeCells count="1">
    <mergeCell ref="B1:J1"/>
  </mergeCells>
  <phoneticPr fontId="1" type="noConversion"/>
  <printOptions horizontalCentered="1"/>
  <pageMargins left="0.19685039370078741" right="0.19685039370078741" top="1.299212598425197" bottom="0.78740157480314965" header="0.98425196850393704" footer="0.23622047244094491"/>
  <pageSetup paperSize="9" fitToHeight="0" orientation="landscape" r:id="rId1"/>
  <headerFooter alignWithMargins="0">
    <oddHeader>&amp;C&amp;"Franklin Gothic Medium,Normalny Pogrubiony"&amp;11FORMULARZ ASORTYMENTOWO-CENOWY&amp;R&amp;"Franklin Gothic Medium,Normalny Pogrubiony"NZ/43/D/P/L/2023
&amp;"Franklin Gothic Medium,Kursywa"zadanie nr &amp;A</oddHeader>
    <oddFooter>&amp;L&amp;"Verdana,Pogrubiony"&amp;9DATA: ___________________&amp;C&amp;"Franklin Gothic Medium,Pogrubiony"&amp;9&amp;P z &amp;N&amp;R&amp;"Franklin Gothic Medium,Kursywa"&amp;8Podpis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zoomScaleNormal="100" zoomScaleSheetLayoutView="85" workbookViewId="0">
      <pane ySplit="9" topLeftCell="A10" activePane="bottomLeft" state="frozen"/>
      <selection activeCell="D18" sqref="D18"/>
      <selection pane="bottomLeft" activeCell="E21" sqref="E21"/>
    </sheetView>
  </sheetViews>
  <sheetFormatPr defaultRowHeight="12.75" x14ac:dyDescent="0.2"/>
  <cols>
    <col min="1" max="1" width="3.140625" style="16" customWidth="1"/>
    <col min="2" max="2" width="11.7109375" style="16" customWidth="1"/>
    <col min="3" max="3" width="30.7109375" style="16" customWidth="1"/>
    <col min="4" max="4" width="6.7109375" style="16" customWidth="1"/>
    <col min="5" max="5" width="8.7109375" style="16" customWidth="1"/>
    <col min="6" max="6" width="14.7109375" style="16" customWidth="1"/>
    <col min="7" max="7" width="16.7109375" style="16" customWidth="1"/>
    <col min="8" max="8" width="5.140625" style="16" customWidth="1"/>
    <col min="9" max="10" width="16.7109375" style="16" customWidth="1"/>
    <col min="11" max="16384" width="9.140625" style="16"/>
  </cols>
  <sheetData>
    <row r="1" spans="1:11" ht="18" customHeight="1" x14ac:dyDescent="0.2">
      <c r="B1" s="73" t="s">
        <v>32</v>
      </c>
      <c r="C1" s="73"/>
      <c r="D1" s="73"/>
      <c r="E1" s="73"/>
      <c r="F1" s="73"/>
      <c r="G1" s="73"/>
      <c r="H1" s="73"/>
      <c r="I1" s="73"/>
      <c r="J1" s="73"/>
    </row>
    <row r="2" spans="1:11" ht="12" customHeight="1" x14ac:dyDescent="0.2">
      <c r="A2" s="35" t="s">
        <v>17</v>
      </c>
      <c r="K2" s="26"/>
    </row>
    <row r="3" spans="1:11" ht="12" customHeight="1" x14ac:dyDescent="0.2">
      <c r="A3" s="35" t="s">
        <v>18</v>
      </c>
      <c r="K3" s="26"/>
    </row>
    <row r="4" spans="1:11" ht="12" customHeight="1" x14ac:dyDescent="0.2">
      <c r="A4" s="35" t="s">
        <v>19</v>
      </c>
      <c r="K4" s="26"/>
    </row>
    <row r="5" spans="1:11" ht="12" customHeight="1" x14ac:dyDescent="0.2">
      <c r="A5" s="35" t="s">
        <v>24</v>
      </c>
      <c r="K5" s="26"/>
    </row>
    <row r="6" spans="1:11" ht="12" customHeight="1" x14ac:dyDescent="0.2">
      <c r="A6" s="35" t="s">
        <v>28</v>
      </c>
      <c r="K6" s="26"/>
    </row>
    <row r="7" spans="1:11" ht="13.5" thickBot="1" x14ac:dyDescent="0.25">
      <c r="A7" s="43"/>
      <c r="K7" s="26"/>
    </row>
    <row r="8" spans="1:11" s="12" customFormat="1" ht="21" customHeight="1" x14ac:dyDescent="0.15">
      <c r="A8" s="13" t="s">
        <v>0</v>
      </c>
      <c r="B8" s="14" t="s">
        <v>29</v>
      </c>
      <c r="C8" s="14" t="s">
        <v>20</v>
      </c>
      <c r="D8" s="15" t="s">
        <v>21</v>
      </c>
      <c r="E8" s="14" t="s">
        <v>2</v>
      </c>
      <c r="F8" s="15" t="s">
        <v>7</v>
      </c>
      <c r="G8" s="15" t="s">
        <v>25</v>
      </c>
      <c r="H8" s="15" t="s">
        <v>22</v>
      </c>
      <c r="I8" s="15" t="s">
        <v>26</v>
      </c>
      <c r="J8" s="42" t="s">
        <v>27</v>
      </c>
      <c r="K8" s="34"/>
    </row>
    <row r="9" spans="1:11" s="18" customFormat="1" ht="11.25" thickBot="1" x14ac:dyDescent="0.25">
      <c r="A9" s="69">
        <v>1</v>
      </c>
      <c r="B9" s="70">
        <v>2</v>
      </c>
      <c r="C9" s="70">
        <v>3</v>
      </c>
      <c r="D9" s="70">
        <v>4</v>
      </c>
      <c r="E9" s="70">
        <v>5</v>
      </c>
      <c r="F9" s="70">
        <v>6</v>
      </c>
      <c r="G9" s="70">
        <v>7</v>
      </c>
      <c r="H9" s="70">
        <v>8</v>
      </c>
      <c r="I9" s="70">
        <v>9</v>
      </c>
      <c r="J9" s="71">
        <v>10</v>
      </c>
      <c r="K9" s="17"/>
    </row>
    <row r="10" spans="1:11" s="18" customFormat="1" ht="26.1" customHeight="1" x14ac:dyDescent="0.2">
      <c r="A10" s="44">
        <v>1</v>
      </c>
      <c r="B10" s="45" t="s">
        <v>34</v>
      </c>
      <c r="C10" s="65" t="s">
        <v>44</v>
      </c>
      <c r="D10" s="36" t="s">
        <v>30</v>
      </c>
      <c r="E10" s="37">
        <v>400</v>
      </c>
      <c r="F10" s="46"/>
      <c r="G10" s="47">
        <f t="shared" ref="G10:G16" si="0">ROUND(E10*F10,2)</f>
        <v>0</v>
      </c>
      <c r="H10" s="48"/>
      <c r="I10" s="47">
        <f t="shared" ref="I10:I16" si="1">ROUND(G10*H10,2)</f>
        <v>0</v>
      </c>
      <c r="J10" s="49">
        <f t="shared" ref="J10:J16" si="2">ROUND(G10+I10,2)</f>
        <v>0</v>
      </c>
      <c r="K10" s="17"/>
    </row>
    <row r="11" spans="1:11" s="18" customFormat="1" ht="39.950000000000003" customHeight="1" x14ac:dyDescent="0.2">
      <c r="A11" s="50">
        <v>2</v>
      </c>
      <c r="B11" s="51" t="s">
        <v>35</v>
      </c>
      <c r="C11" s="64" t="s">
        <v>45</v>
      </c>
      <c r="D11" s="38" t="s">
        <v>30</v>
      </c>
      <c r="E11" s="39">
        <v>700</v>
      </c>
      <c r="F11" s="52"/>
      <c r="G11" s="53">
        <f t="shared" si="0"/>
        <v>0</v>
      </c>
      <c r="H11" s="54"/>
      <c r="I11" s="53">
        <f t="shared" si="1"/>
        <v>0</v>
      </c>
      <c r="J11" s="55">
        <f t="shared" si="2"/>
        <v>0</v>
      </c>
      <c r="K11" s="17"/>
    </row>
    <row r="12" spans="1:11" s="18" customFormat="1" ht="26.1" customHeight="1" x14ac:dyDescent="0.2">
      <c r="A12" s="50">
        <v>3</v>
      </c>
      <c r="B12" s="51" t="s">
        <v>36</v>
      </c>
      <c r="C12" s="63" t="s">
        <v>46</v>
      </c>
      <c r="D12" s="38" t="s">
        <v>30</v>
      </c>
      <c r="E12" s="39">
        <v>400</v>
      </c>
      <c r="F12" s="52"/>
      <c r="G12" s="53">
        <f t="shared" si="0"/>
        <v>0</v>
      </c>
      <c r="H12" s="54"/>
      <c r="I12" s="53">
        <f t="shared" si="1"/>
        <v>0</v>
      </c>
      <c r="J12" s="55">
        <f t="shared" si="2"/>
        <v>0</v>
      </c>
      <c r="K12" s="17"/>
    </row>
    <row r="13" spans="1:11" s="18" customFormat="1" ht="26.1" customHeight="1" x14ac:dyDescent="0.2">
      <c r="A13" s="50">
        <v>4</v>
      </c>
      <c r="B13" s="51" t="s">
        <v>37</v>
      </c>
      <c r="C13" s="63" t="s">
        <v>47</v>
      </c>
      <c r="D13" s="38" t="s">
        <v>30</v>
      </c>
      <c r="E13" s="39">
        <v>1300</v>
      </c>
      <c r="F13" s="52"/>
      <c r="G13" s="53">
        <f t="shared" si="0"/>
        <v>0</v>
      </c>
      <c r="H13" s="54"/>
      <c r="I13" s="53">
        <f t="shared" si="1"/>
        <v>0</v>
      </c>
      <c r="J13" s="55">
        <f t="shared" si="2"/>
        <v>0</v>
      </c>
      <c r="K13" s="17"/>
    </row>
    <row r="14" spans="1:11" s="18" customFormat="1" ht="26.1" customHeight="1" x14ac:dyDescent="0.2">
      <c r="A14" s="50">
        <v>5</v>
      </c>
      <c r="B14" s="51" t="s">
        <v>37</v>
      </c>
      <c r="C14" s="63" t="s">
        <v>48</v>
      </c>
      <c r="D14" s="38" t="s">
        <v>30</v>
      </c>
      <c r="E14" s="39">
        <v>800</v>
      </c>
      <c r="F14" s="52"/>
      <c r="G14" s="53">
        <f>ROUND(E14*F14,2)</f>
        <v>0</v>
      </c>
      <c r="H14" s="54"/>
      <c r="I14" s="53">
        <f>ROUND(G14*H14,2)</f>
        <v>0</v>
      </c>
      <c r="J14" s="55">
        <f>ROUND(G14+I14,2)</f>
        <v>0</v>
      </c>
      <c r="K14" s="17"/>
    </row>
    <row r="15" spans="1:11" s="18" customFormat="1" ht="30" customHeight="1" x14ac:dyDescent="0.2">
      <c r="A15" s="50">
        <v>6</v>
      </c>
      <c r="B15" s="51" t="s">
        <v>38</v>
      </c>
      <c r="C15" s="64" t="s">
        <v>53</v>
      </c>
      <c r="D15" s="38" t="s">
        <v>33</v>
      </c>
      <c r="E15" s="39">
        <v>200</v>
      </c>
      <c r="F15" s="52"/>
      <c r="G15" s="53">
        <f>ROUND(E15*F15,2)</f>
        <v>0</v>
      </c>
      <c r="H15" s="54"/>
      <c r="I15" s="53">
        <f>ROUND(G15*H15,2)</f>
        <v>0</v>
      </c>
      <c r="J15" s="55">
        <f>ROUND(G15+I15,2)</f>
        <v>0</v>
      </c>
      <c r="K15" s="17"/>
    </row>
    <row r="16" spans="1:11" s="19" customFormat="1" ht="26.1" customHeight="1" thickBot="1" x14ac:dyDescent="0.25">
      <c r="A16" s="56">
        <v>7</v>
      </c>
      <c r="B16" s="57" t="s">
        <v>38</v>
      </c>
      <c r="C16" s="66" t="s">
        <v>49</v>
      </c>
      <c r="D16" s="40" t="s">
        <v>33</v>
      </c>
      <c r="E16" s="41">
        <v>2800</v>
      </c>
      <c r="F16" s="58"/>
      <c r="G16" s="59">
        <f t="shared" si="0"/>
        <v>0</v>
      </c>
      <c r="H16" s="60"/>
      <c r="I16" s="59">
        <f t="shared" si="1"/>
        <v>0</v>
      </c>
      <c r="J16" s="61">
        <f t="shared" si="2"/>
        <v>0</v>
      </c>
    </row>
    <row r="17" spans="1:10" ht="26.1" customHeight="1" thickBot="1" x14ac:dyDescent="0.25">
      <c r="A17" s="27"/>
      <c r="B17" s="28"/>
      <c r="C17" s="28"/>
      <c r="D17" s="28"/>
      <c r="E17" s="29"/>
      <c r="F17" s="20" t="s">
        <v>23</v>
      </c>
      <c r="G17" s="62">
        <f>SUM(G10:G16)</f>
        <v>0</v>
      </c>
      <c r="H17" s="30"/>
      <c r="I17" s="62">
        <f>SUM(I10:I16)</f>
        <v>0</v>
      </c>
      <c r="J17" s="62">
        <f>SUM(J10:J16)</f>
        <v>0</v>
      </c>
    </row>
    <row r="18" spans="1:10" ht="18" customHeight="1" x14ac:dyDescent="0.2">
      <c r="A18" s="27"/>
      <c r="B18" s="21"/>
      <c r="C18" s="21"/>
      <c r="D18" s="28"/>
      <c r="E18" s="29"/>
      <c r="F18" s="31"/>
      <c r="G18" s="22"/>
      <c r="H18" s="30"/>
      <c r="I18" s="22"/>
      <c r="J18" s="22"/>
    </row>
    <row r="19" spans="1:10" x14ac:dyDescent="0.2">
      <c r="B19" s="23"/>
      <c r="C19" s="23"/>
      <c r="D19" s="23"/>
      <c r="G19" s="32"/>
      <c r="H19" s="33"/>
      <c r="I19" s="33"/>
      <c r="J19" s="33"/>
    </row>
    <row r="20" spans="1:10" s="19" customFormat="1" ht="24.95" customHeight="1" x14ac:dyDescent="0.2">
      <c r="A20" s="16"/>
      <c r="B20" s="24"/>
      <c r="C20" s="24"/>
      <c r="D20" s="24"/>
      <c r="E20" s="16"/>
      <c r="F20" s="16"/>
      <c r="G20" s="16"/>
      <c r="H20" s="16"/>
      <c r="I20" s="16"/>
      <c r="J20" s="16"/>
    </row>
    <row r="21" spans="1:10" s="19" customFormat="1" ht="24.95" customHeight="1" x14ac:dyDescent="0.2">
      <c r="A21" s="16"/>
      <c r="B21" s="24"/>
      <c r="C21" s="24"/>
      <c r="D21" s="24"/>
      <c r="E21" s="16"/>
      <c r="F21" s="16"/>
      <c r="G21" s="16"/>
      <c r="H21" s="16"/>
      <c r="I21" s="16"/>
      <c r="J21" s="16"/>
    </row>
    <row r="22" spans="1:10" s="19" customFormat="1" ht="24.95" customHeight="1" x14ac:dyDescent="0.2">
      <c r="A22" s="16"/>
      <c r="B22" s="16"/>
      <c r="C22" s="16"/>
      <c r="D22" s="16"/>
      <c r="E22" s="16"/>
      <c r="F22" s="16"/>
      <c r="G22" s="16"/>
      <c r="H22" s="16"/>
      <c r="I22" s="16"/>
      <c r="J22" s="16"/>
    </row>
    <row r="23" spans="1:10" s="25" customFormat="1" ht="24.9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</row>
    <row r="27" spans="1:10" x14ac:dyDescent="0.2">
      <c r="G27" s="11"/>
    </row>
  </sheetData>
  <mergeCells count="1">
    <mergeCell ref="B1:J1"/>
  </mergeCells>
  <phoneticPr fontId="1" type="noConversion"/>
  <printOptions horizontalCentered="1"/>
  <pageMargins left="0.19685039370078741" right="0.19685039370078741" top="1.299212598425197" bottom="0.78740157480314965" header="0.98425196850393704" footer="0.23622047244094491"/>
  <pageSetup paperSize="9" fitToHeight="0" orientation="landscape" r:id="rId1"/>
  <headerFooter alignWithMargins="0">
    <oddHeader>&amp;C&amp;"Franklin Gothic Medium,Normalny Pogrubiony"&amp;11FORMULARZ ASORTYMENTOWO-CENOWY&amp;R&amp;"Franklin Gothic Medium,Normalny Pogrubiony"NZ/43/D/P/L/2023
&amp;"Franklin Gothic Medium,Kursywa"zadanie nr &amp;A</oddHeader>
    <oddFooter>&amp;L&amp;"Verdana,Pogrubiony"&amp;9DATA: ___________________&amp;C&amp;"Franklin Gothic Medium,Pogrubiony"&amp;9&amp;P z &amp;N&amp;R&amp;"Franklin Gothic Medium,Kursywa"&amp;8Podpis i pieczęć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3" workbookViewId="0">
      <selection activeCell="B11" sqref="B11:D15"/>
    </sheetView>
  </sheetViews>
  <sheetFormatPr defaultRowHeight="12.75" x14ac:dyDescent="0.2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 x14ac:dyDescent="0.25">
      <c r="A1" s="3" t="s">
        <v>11</v>
      </c>
    </row>
    <row r="2" spans="1:10" ht="19.5" x14ac:dyDescent="0.25">
      <c r="A2" s="3"/>
    </row>
    <row r="3" spans="1:10" ht="18" x14ac:dyDescent="0.25">
      <c r="B3" s="2" t="s">
        <v>13</v>
      </c>
    </row>
    <row r="5" spans="1:10" x14ac:dyDescent="0.2">
      <c r="B5" s="4" t="s">
        <v>5</v>
      </c>
    </row>
    <row r="6" spans="1:10" x14ac:dyDescent="0.2">
      <c r="B6" t="s">
        <v>14</v>
      </c>
    </row>
    <row r="7" spans="1:10" x14ac:dyDescent="0.2">
      <c r="B7" t="s">
        <v>6</v>
      </c>
    </row>
    <row r="9" spans="1:10" ht="25.5" customHeight="1" x14ac:dyDescent="0.2">
      <c r="A9" s="6" t="s">
        <v>0</v>
      </c>
      <c r="B9" s="6" t="s">
        <v>12</v>
      </c>
      <c r="C9" s="6" t="s">
        <v>1</v>
      </c>
      <c r="D9" s="6" t="s">
        <v>2</v>
      </c>
      <c r="E9" s="6" t="s">
        <v>15</v>
      </c>
      <c r="F9" s="6" t="s">
        <v>8</v>
      </c>
      <c r="G9" s="6" t="s">
        <v>3</v>
      </c>
      <c r="H9" s="6" t="s">
        <v>16</v>
      </c>
      <c r="I9" s="6" t="s">
        <v>4</v>
      </c>
      <c r="J9" s="6" t="s">
        <v>10</v>
      </c>
    </row>
    <row r="10" spans="1:10" ht="18" customHeight="1" x14ac:dyDescent="0.2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 x14ac:dyDescent="0.2">
      <c r="A11" s="1">
        <v>1</v>
      </c>
      <c r="E11" s="5"/>
      <c r="F11" s="5"/>
      <c r="G11" s="5"/>
      <c r="H11" s="5"/>
      <c r="I11" s="5"/>
      <c r="J11" s="5"/>
    </row>
    <row r="12" spans="1:10" ht="18" customHeight="1" x14ac:dyDescent="0.2">
      <c r="A12" s="1">
        <v>2</v>
      </c>
      <c r="E12" s="5"/>
      <c r="F12" s="5"/>
      <c r="G12" s="5"/>
      <c r="H12" s="5"/>
      <c r="I12" s="5"/>
      <c r="J12" s="5"/>
    </row>
    <row r="13" spans="1:10" ht="18" customHeight="1" x14ac:dyDescent="0.2">
      <c r="A13" s="1">
        <v>3</v>
      </c>
      <c r="E13" s="5"/>
      <c r="F13" s="5"/>
      <c r="G13" s="5"/>
      <c r="H13" s="5"/>
      <c r="I13" s="5"/>
      <c r="J13" s="5"/>
    </row>
    <row r="14" spans="1:10" ht="18" customHeight="1" x14ac:dyDescent="0.2">
      <c r="A14" s="1">
        <v>4</v>
      </c>
      <c r="E14" s="5"/>
      <c r="F14" s="5"/>
      <c r="G14" s="5"/>
      <c r="H14" s="5"/>
      <c r="I14" s="5"/>
      <c r="J14" s="5"/>
    </row>
    <row r="15" spans="1:10" ht="18" customHeight="1" x14ac:dyDescent="0.2">
      <c r="A15" s="1">
        <v>5</v>
      </c>
      <c r="E15" s="5"/>
      <c r="F15" s="5"/>
      <c r="G15" s="5"/>
      <c r="H15" s="5"/>
      <c r="I15" s="5"/>
      <c r="J15" s="5"/>
    </row>
    <row r="16" spans="1:10" ht="18" customHeight="1" x14ac:dyDescent="0.2">
      <c r="E16" s="9" t="s">
        <v>9</v>
      </c>
      <c r="F16" s="10"/>
      <c r="G16" s="7"/>
      <c r="H16" s="9" t="s">
        <v>9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5</vt:i4>
      </vt:variant>
    </vt:vector>
  </HeadingPairs>
  <TitlesOfParts>
    <vt:vector size="8" baseType="lpstr">
      <vt:lpstr>1</vt:lpstr>
      <vt:lpstr>2</vt:lpstr>
      <vt:lpstr>Grupa 4a</vt:lpstr>
      <vt:lpstr>'1'!Print_Area</vt:lpstr>
      <vt:lpstr>'2'!Print_Area</vt:lpstr>
      <vt:lpstr>'1'!Print_Titles</vt:lpstr>
      <vt:lpstr>'2'!Print_Titles</vt:lpstr>
      <vt:lpstr>'Grupa 4a'!Print_Titles</vt:lpstr>
    </vt:vector>
  </TitlesOfParts>
  <Company>Szpital Powiatowy w Limanowej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Lucyna</cp:lastModifiedBy>
  <cp:lastPrinted>2023-07-10T09:18:36Z</cp:lastPrinted>
  <dcterms:created xsi:type="dcterms:W3CDTF">2000-02-08T06:49:08Z</dcterms:created>
  <dcterms:modified xsi:type="dcterms:W3CDTF">2023-07-25T09:50:35Z</dcterms:modified>
</cp:coreProperties>
</file>