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40"/>
  </bookViews>
  <sheets>
    <sheet name="Arkusz1" sheetId="1" r:id="rId1"/>
    <sheet name="Arkusz2" sheetId="2" r:id="rId2"/>
    <sheet name="Arkusz3" sheetId="3" r:id="rId3"/>
  </sheets>
  <definedNames>
    <definedName name="Print_Area" localSheetId="0">Arkusz1!$A$1:$M$66</definedName>
  </definedNames>
  <calcPr calcId="145621"/>
</workbook>
</file>

<file path=xl/calcChain.xml><?xml version="1.0" encoding="utf-8"?>
<calcChain xmlns="http://schemas.openxmlformats.org/spreadsheetml/2006/main">
  <c r="H32" i="1" l="1"/>
  <c r="I47" i="1" l="1"/>
  <c r="K47" i="1" s="1"/>
  <c r="I48" i="1"/>
  <c r="K48" i="1" s="1"/>
  <c r="H47" i="1"/>
  <c r="H48" i="1"/>
  <c r="H43" i="1"/>
  <c r="I59" i="1"/>
  <c r="K59" i="1" s="1"/>
  <c r="H59" i="1"/>
  <c r="I58" i="1"/>
  <c r="K58" i="1" s="1"/>
  <c r="H58" i="1"/>
  <c r="I55" i="1"/>
  <c r="K55" i="1" s="1"/>
  <c r="H55" i="1"/>
  <c r="I52" i="1"/>
  <c r="K52" i="1" s="1"/>
  <c r="K53" i="1" s="1"/>
  <c r="H52" i="1"/>
  <c r="H53" i="1" s="1"/>
  <c r="I49" i="1"/>
  <c r="K49" i="1" s="1"/>
  <c r="H49" i="1"/>
  <c r="I46" i="1"/>
  <c r="K46" i="1" s="1"/>
  <c r="H46" i="1"/>
  <c r="I8" i="1"/>
  <c r="K8" i="1" s="1"/>
  <c r="H8" i="1"/>
  <c r="I7" i="1"/>
  <c r="K7" i="1" s="1"/>
  <c r="I6" i="1"/>
  <c r="H7" i="1"/>
  <c r="H60" i="1" l="1"/>
  <c r="K60" i="1"/>
  <c r="H56" i="1"/>
  <c r="K56" i="1"/>
  <c r="H50" i="1"/>
  <c r="K50" i="1"/>
  <c r="I43" i="1" l="1"/>
  <c r="K43" i="1" s="1"/>
  <c r="I29" i="1"/>
  <c r="K29" i="1" s="1"/>
  <c r="I39" i="1"/>
  <c r="K39" i="1" s="1"/>
  <c r="I40" i="1"/>
  <c r="K40" i="1" s="1"/>
  <c r="H39" i="1"/>
  <c r="H40" i="1"/>
  <c r="I38" i="1"/>
  <c r="K38" i="1" s="1"/>
  <c r="H38" i="1"/>
  <c r="I35" i="1"/>
  <c r="K35" i="1" s="1"/>
  <c r="H35" i="1"/>
  <c r="K44" i="1" l="1"/>
  <c r="H44" i="1"/>
  <c r="K41" i="1"/>
  <c r="H41" i="1"/>
  <c r="H36" i="1"/>
  <c r="K36" i="1"/>
  <c r="H27" i="1" l="1"/>
  <c r="I27" i="1"/>
  <c r="K27" i="1" s="1"/>
  <c r="H28" i="1"/>
  <c r="I28" i="1"/>
  <c r="K28" i="1" s="1"/>
  <c r="I32" i="1"/>
  <c r="K32" i="1" s="1"/>
  <c r="I24" i="1"/>
  <c r="K24" i="1" s="1"/>
  <c r="H24" i="1"/>
  <c r="I23" i="1"/>
  <c r="K23" i="1" s="1"/>
  <c r="H23" i="1"/>
  <c r="I22" i="1"/>
  <c r="K22" i="1" s="1"/>
  <c r="H22" i="1"/>
  <c r="I21" i="1"/>
  <c r="K21" i="1" s="1"/>
  <c r="H21" i="1"/>
  <c r="I18" i="1"/>
  <c r="K18" i="1" s="1"/>
  <c r="K19" i="1" s="1"/>
  <c r="H18" i="1"/>
  <c r="H19" i="1" s="1"/>
  <c r="I15" i="1"/>
  <c r="K15" i="1" s="1"/>
  <c r="K16" i="1" s="1"/>
  <c r="H15" i="1"/>
  <c r="H16" i="1" s="1"/>
  <c r="I12" i="1"/>
  <c r="K12" i="1" s="1"/>
  <c r="H12" i="1"/>
  <c r="I11" i="1"/>
  <c r="K11" i="1" s="1"/>
  <c r="H11" i="1"/>
  <c r="K6" i="1"/>
  <c r="H6" i="1"/>
  <c r="K30" i="1" l="1"/>
  <c r="H33" i="1"/>
  <c r="H30" i="1"/>
  <c r="K33" i="1"/>
  <c r="K9" i="1"/>
  <c r="K13" i="1"/>
  <c r="H13" i="1"/>
  <c r="H25" i="1"/>
  <c r="K25" i="1"/>
  <c r="H9" i="1"/>
</calcChain>
</file>

<file path=xl/sharedStrings.xml><?xml version="1.0" encoding="utf-8"?>
<sst xmlns="http://schemas.openxmlformats.org/spreadsheetml/2006/main" count="119" uniqueCount="63">
  <si>
    <t>Lp</t>
  </si>
  <si>
    <t>Nazwa towaru</t>
  </si>
  <si>
    <t>J.M</t>
  </si>
  <si>
    <t>ilość</t>
  </si>
  <si>
    <t>wartość netto</t>
  </si>
  <si>
    <t>op.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</si>
  <si>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</si>
  <si>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</si>
  <si>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</si>
  <si>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</si>
  <si>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</si>
  <si>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</si>
  <si>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</si>
  <si>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2.</t>
  </si>
  <si>
    <t>3.</t>
  </si>
  <si>
    <t>4.</t>
  </si>
  <si>
    <t>szt.</t>
  </si>
  <si>
    <t>Symbol producenta</t>
  </si>
  <si>
    <t xml:space="preserve">  </t>
  </si>
  <si>
    <t>Zadanie 1.Akcesoria do aparatu EMBLA</t>
  </si>
  <si>
    <t>Pas do aparatu Embla rozmiar L(1 op.=20 szt) /7272079/</t>
  </si>
  <si>
    <t>Pas do aparatu Embla rozmiar M(1 op.=20 szt) /7272078/</t>
  </si>
  <si>
    <t>Zadanie 10. Kieliszki do leków</t>
  </si>
  <si>
    <t>Taśma ,kalka do drukarki termotransferowej Zebra 3400,czarna, woskowo-żywiczna, wymiary - 110 mm x 450 m, odporna na warunki sterylizacji</t>
  </si>
  <si>
    <t>Zadanie 3. Taśma do drukarki Zebra 3400</t>
  </si>
  <si>
    <t>Zadanie 4. Materiały eksploatacyjne do insuflatora</t>
  </si>
  <si>
    <t>Wąż silikonowy do insuflatora bez podgrzewania gazu(PG014)</t>
  </si>
  <si>
    <t>Zadanie 6. Pojemniki na roztwory</t>
  </si>
  <si>
    <t>Pojemnik do dobowej zbiórki moczu,z tworzywa sztucznego,z pokrywką i podziałką, wielokrotnego użytku</t>
  </si>
  <si>
    <t>Taśma pomiarowa (miarka do  obwodów np.. Głowy) , 1,5 m ,od 0-150 cm</t>
  </si>
  <si>
    <t>Zadanie 7. Taśma pomiarowa</t>
  </si>
  <si>
    <t>Zadanie 8. Taśmy typu Reha Tape</t>
  </si>
  <si>
    <t>Zadanie 9. Akcesoria do do lasera</t>
  </si>
  <si>
    <t>Zadanie 11. Resuscytatory i maski</t>
  </si>
  <si>
    <t>Zadanie 12.Kuweta do podgrzewania akcesoriów rehabilitacyjnych</t>
  </si>
  <si>
    <t>Nerka emaliowana lub ze stali nierdzewnej ,o wymiarach 26 x 16 cm(+_2 cm)(możliwość włożenia do kuwety z zadania 12)</t>
  </si>
  <si>
    <t>Zadanie 13.Drobny sprzęt medyczny na rehabilitację - miska nerkowa</t>
  </si>
  <si>
    <t>Zadanie 14.Akcesoria do ćwiczeń rehabilitacyjnych</t>
  </si>
  <si>
    <t>Zadanie 2. Drobne narzędzia na Pulmonologię</t>
  </si>
  <si>
    <t>Zadanie 5. Pojemniki sanitarne</t>
  </si>
  <si>
    <t>Lusterko krtaniowe laryngologiczne, metalowe, średnica 16 mm</t>
  </si>
  <si>
    <t>Cewnik typu Hartmann, ze stali nierdzewnej, wielokrotnego użytku,średnica 2,0; długość 140 mm, kompatybilny z 10 ml strzykawką</t>
  </si>
  <si>
    <t>Kaniula donosowa Luer-Lock do aparatu Embla, dł.38 cm(1op=50szt)/70388/</t>
  </si>
  <si>
    <t>Basen sanitarny z pokrywką 2l ,wielorazowy,</t>
  </si>
  <si>
    <t>Pojemnik na mocz-kaczka męska, plastikowa, wielokrotnego użytku</t>
  </si>
  <si>
    <t>Pojemnik na mocz-kaczka damska, plastikowa, wielokrotnego użytku</t>
  </si>
  <si>
    <t>Miska na roztwory, pojemność 300 ml, płaskie dno, 100x45mm,wielorazowa, autoklawalna(GPLB100)</t>
  </si>
  <si>
    <t>Miska na roztwory z podziałką 2 l, płaskie dno, 200x90, wielorazowa, autoklawalna(LB200)</t>
  </si>
  <si>
    <t>Taśma do kinezyterapii i rahabilitacji 5m x 5cm, typu Reha Tape</t>
  </si>
  <si>
    <t>Światłowód, włókno do lasera typu RigiFib, rozmiar zewnętrzny 750 mikrometra, wew.550 mikrometra, do zabiegów z użyciem sztywnych narzędzi endoskopowych</t>
  </si>
  <si>
    <t>Światłowód, włókno do lasera typu PercuFib,rozmiar zewnętrzny 730 mikrometra,wew.365 mikrometra, do zabiegów chirurgicznych i endoskopowego kruszenia kamieni</t>
  </si>
  <si>
    <t>Kieliszki do podawania leków, szklane</t>
  </si>
  <si>
    <t>Światłowód, włókno do lasera typu FlexiFib, rozmiar zewnętrzny 420 mikrometra, wew.272 mikrometra, do endoskopowego kruszenia kamieni w miedniczkach nerkowych</t>
  </si>
  <si>
    <t>Worki obciążające z piaskiem, do ćwiczeń rehabilitacyjnych wymiary 21 x 14 cm,mały</t>
  </si>
  <si>
    <t>Worki obciążające z piaskiem, do ćwiczeń rehabilitacyjnych wymiary 21 x 28 cm,duży</t>
  </si>
  <si>
    <t>Kuweta (pojemnik) emaliowana lub ze stali nierdzewnej, do podgrzewania akcesoriów rehabilitacyjnych, wymiary 35x33 cm(+/- 5 cm)możliwość włożenia do kuwety nerki z zadania13)</t>
  </si>
  <si>
    <t xml:space="preserve">kwalifikowny elektroniczny  podpis Wykonawcy </t>
  </si>
  <si>
    <t>Załącznik nr 2 do SWZ</t>
  </si>
  <si>
    <t>Resuscytator silikonowy typu AMBU ,o ręcznej wentylacji ,dla dorosłych,rezerwuar tlenu o objętości 1500 ml,całkowita objętość worka 1475 ml,możliwość podawania tlenu po odłaczeniu rezerwuaru tlenu,pasek zabezpieczający przed wyślizgnięciem z dłoni zintegrowany z workiem silikonowym,obrotowe połączenie zaworu pacjenta z workiem,możliwość wielokrotnej sterylizacji wszystkich elementów w autoklawie w temperaturze 134 stopni C,włącznie z rezerwuarem tlenu,kompatybilny z maskami</t>
  </si>
  <si>
    <t>Maska silikonowa z pompowanym makietem nr 3/4,dla dorosłych,przezroczysta kopuła umożliwiająca zaobserwowanie krwawienia,wymiocin,anatomiczny kształt,pompowany mankiet uszczelniający,możliwość zdjęcia mankietu w celu umycia,możliwość sterylizacji</t>
  </si>
  <si>
    <t>Maska silikonowa z pompowanym makietem nr 5,dla dorosłych,przezroczysta kopuła umożliwiająca zaobserwowanie krwawienia,wymiocin,anatomiczny kształt,pompowany mankiet uszczelniający,możliwość zdjęcia mankietu w celu umycia,możliwość sterylizacji</t>
  </si>
  <si>
    <t>Maska silikonowa z pompowanym makietem nr 6,dla dorosłych,przezroczysta kopuła umożliwiająca zaobserwowanie krwawienia,wymiocin,anatomiczny kształt,pompowany mankiet uszczelniający,możliwość zdjęcia mankietu w celu umycia,możliwość sterylizacji</t>
  </si>
  <si>
    <t>SZCZEGÓŁOWY  FORMULARZ CENOWY  / z poprawkami zadania nr 11/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</si>
</sst>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11"/>
      <color theme="1"/>
      <name val="Calibri"/>
      <family val="2"/>
      <charset val="238"/>
    </font>
    <font>
      <i/>
      <sz val="11"/>
      <color theme="1"/>
      <name val="Czcionka tekstu podstawowego"/>
      <charset val="238"/>
    </font>
    <font>
      <i/>
      <sz val="10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9" fontId="4" fillId="0" borderId="4" xfId="1" applyNumberFormat="1" applyFont="1" applyFill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/>
    </xf>
    <xf numFmtId="164" fontId="6" fillId="4" borderId="5" xfId="0" applyNumberFormat="1" applyFont="1" applyFill="1" applyBorder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2" fontId="4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64" fontId="5" fillId="0" borderId="4" xfId="3" applyNumberFormat="1" applyFont="1" applyBorder="1" applyAlignment="1">
      <alignment horizontal="center" vertical="center"/>
    </xf>
    <xf numFmtId="164" fontId="4" fillId="0" borderId="4" xfId="3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164" fontId="9" fillId="3" borderId="4" xfId="3" applyNumberFormat="1" applyFont="1" applyFill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0" fontId="3" fillId="5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 vertical="center" wrapText="1"/>
    </xf>
    <xf numFmtId="164" fontId="3" fillId="5" borderId="4" xfId="0" applyNumberFormat="1" applyFont="1" applyFill="1" applyBorder="1" applyAlignment="1">
      <alignment horizontal="center" wrapText="1"/>
    </xf>
    <xf numFmtId="9" fontId="3" fillId="0" borderId="4" xfId="0" applyNumberFormat="1" applyFont="1" applyBorder="1" applyAlignment="1">
      <alignment horizontal="center" wrapText="1"/>
    </xf>
    <xf numFmtId="164" fontId="5" fillId="0" borderId="4" xfId="0" applyNumberFormat="1" applyFont="1" applyBorder="1" applyAlignment="1">
      <alignment horizontal="center"/>
    </xf>
    <xf numFmtId="165" fontId="4" fillId="0" borderId="4" xfId="2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5" fillId="0" borderId="0" xfId="0" applyFont="1"/>
    <xf numFmtId="9" fontId="5" fillId="0" borderId="4" xfId="1" applyFont="1" applyBorder="1" applyAlignment="1">
      <alignment horizontal="center" vertical="center"/>
    </xf>
    <xf numFmtId="164" fontId="7" fillId="0" borderId="4" xfId="0" applyNumberFormat="1" applyFont="1" applyFill="1" applyBorder="1" applyAlignment="1">
      <alignment horizontal="center" vertical="center"/>
    </xf>
    <xf numFmtId="164" fontId="5" fillId="0" borderId="6" xfId="3" applyNumberFormat="1" applyFont="1" applyBorder="1" applyAlignment="1">
      <alignment horizontal="center" vertical="center"/>
    </xf>
    <xf numFmtId="164" fontId="6" fillId="4" borderId="10" xfId="0" applyNumberFormat="1" applyFont="1" applyFill="1" applyBorder="1"/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164" fontId="5" fillId="0" borderId="13" xfId="3" applyNumberFormat="1" applyFon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0" fontId="10" fillId="6" borderId="5" xfId="0" applyFont="1" applyFill="1" applyBorder="1" applyAlignment="1">
      <alignment wrapText="1"/>
    </xf>
    <xf numFmtId="0" fontId="3" fillId="5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12" fillId="0" borderId="0" xfId="0" applyFont="1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2" fillId="2" borderId="7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horizontal="left" vertical="center" wrapText="1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3"/>
  <sheetViews>
    <sheetView tabSelected="1" view="pageBreakPreview" topLeftCell="A43" zoomScale="60" zoomScaleNormal="115" workbookViewId="0">
      <selection activeCell="S11" sqref="S11"/>
    </sheetView>
  </sheetViews>
  <sheetFormatPr defaultRowHeight="14.25"/>
  <cols>
    <col min="1" max="1" width="3.5" customWidth="1"/>
    <col min="2" max="2" width="4.25" customWidth="1"/>
    <col min="3" max="3" width="14.625" customWidth="1"/>
    <col min="4" max="4" width="33.375" customWidth="1"/>
    <col min="5" max="5" width="3.625" bestFit="1" customWidth="1"/>
    <col min="6" max="6" width="4.375" bestFit="1" customWidth="1"/>
    <col min="7" max="7" width="12.625" customWidth="1"/>
    <col min="8" max="8" width="9.375" bestFit="1" customWidth="1"/>
    <col min="9" max="9" width="14.125" customWidth="1"/>
    <col min="10" max="10" width="4.375" customWidth="1"/>
    <col min="11" max="11" width="13.75" customWidth="1"/>
    <col min="12" max="12" width="2.5" customWidth="1"/>
    <col min="13" max="13" width="3.125" customWidth="1"/>
  </cols>
  <sheetData>
    <row r="1" spans="1:13">
      <c r="K1" s="44" t="s">
        <v>57</v>
      </c>
    </row>
    <row r="2" spans="1:13" ht="15">
      <c r="D2" s="52" t="s">
        <v>62</v>
      </c>
      <c r="E2" s="52"/>
      <c r="F2" s="52"/>
      <c r="G2" s="52"/>
      <c r="H2" s="52"/>
      <c r="I2" s="52"/>
      <c r="J2" s="52"/>
    </row>
    <row r="3" spans="1:13" ht="6.75" customHeight="1"/>
    <row r="4" spans="1:13" ht="15">
      <c r="B4" s="49" t="s">
        <v>19</v>
      </c>
      <c r="C4" s="49"/>
      <c r="D4" s="49"/>
      <c r="E4" s="49"/>
      <c r="F4" s="49"/>
      <c r="G4" s="49"/>
      <c r="H4" s="49"/>
      <c r="I4" s="49"/>
      <c r="J4" s="49"/>
      <c r="K4" s="49"/>
      <c r="M4" s="9"/>
    </row>
    <row r="5" spans="1:13" ht="22.5">
      <c r="B5" s="15" t="s">
        <v>0</v>
      </c>
      <c r="C5" s="16" t="s">
        <v>17</v>
      </c>
      <c r="D5" s="15" t="s">
        <v>1</v>
      </c>
      <c r="E5" s="15" t="s">
        <v>2</v>
      </c>
      <c r="F5" s="17" t="s">
        <v>3</v>
      </c>
      <c r="G5" s="18" t="s">
        <v>7</v>
      </c>
      <c r="H5" s="18" t="s">
        <v>4</v>
      </c>
      <c r="I5" s="19" t="s">
        <v>8</v>
      </c>
      <c r="J5" s="19" t="s">
        <v>9</v>
      </c>
      <c r="K5" s="19" t="s">
        <v>10</v>
      </c>
      <c r="M5" s="9"/>
    </row>
    <row r="6" spans="1:13" ht="45.75" customHeight="1">
      <c r="B6" s="1" t="s">
        <v>11</v>
      </c>
      <c r="C6" s="10"/>
      <c r="D6" s="11" t="s">
        <v>20</v>
      </c>
      <c r="E6" s="3" t="s">
        <v>5</v>
      </c>
      <c r="F6" s="3">
        <v>3</v>
      </c>
      <c r="G6" s="12"/>
      <c r="H6" s="13">
        <f>G6*F6</f>
        <v>0</v>
      </c>
      <c r="I6" s="4">
        <f>G6*J6+G6</f>
        <v>0</v>
      </c>
      <c r="J6" s="5"/>
      <c r="K6" s="30">
        <f>I6*F6</f>
        <v>0</v>
      </c>
      <c r="M6" s="9"/>
    </row>
    <row r="7" spans="1:13" ht="45.75" customHeight="1">
      <c r="B7" s="1" t="s">
        <v>13</v>
      </c>
      <c r="C7" s="10"/>
      <c r="D7" s="11" t="s">
        <v>21</v>
      </c>
      <c r="E7" s="3" t="s">
        <v>5</v>
      </c>
      <c r="F7" s="3">
        <v>3</v>
      </c>
      <c r="G7" s="12"/>
      <c r="H7" s="13">
        <f>G7*F7</f>
        <v>0</v>
      </c>
      <c r="I7" s="4">
        <f>G7*J7+G7</f>
        <v>0</v>
      </c>
      <c r="J7" s="5"/>
      <c r="K7" s="30">
        <f>I7*F7</f>
        <v>0</v>
      </c>
      <c r="M7" s="40"/>
    </row>
    <row r="8" spans="1:13" ht="42.75" customHeight="1" thickBot="1">
      <c r="B8" s="1" t="s">
        <v>14</v>
      </c>
      <c r="C8" s="10"/>
      <c r="D8" s="11" t="s">
        <v>42</v>
      </c>
      <c r="E8" s="3" t="s">
        <v>5</v>
      </c>
      <c r="F8" s="3">
        <v>10</v>
      </c>
      <c r="G8" s="12"/>
      <c r="H8" s="13">
        <f>G8*F8</f>
        <v>0</v>
      </c>
      <c r="I8" s="4">
        <f>G8*J8+G8</f>
        <v>0</v>
      </c>
      <c r="J8" s="5"/>
      <c r="K8" s="30">
        <f>I8*F8</f>
        <v>0</v>
      </c>
      <c r="M8" s="40"/>
    </row>
    <row r="9" spans="1:13" ht="15.75" thickBot="1">
      <c r="E9" s="50" t="s">
        <v>6</v>
      </c>
      <c r="F9" s="50"/>
      <c r="G9" s="50"/>
      <c r="H9" s="7">
        <f>SUM(H6:H8)</f>
        <v>0</v>
      </c>
      <c r="J9" s="8"/>
      <c r="K9" s="7">
        <f>SUM(K6:K8)</f>
        <v>0</v>
      </c>
      <c r="M9" s="9"/>
    </row>
    <row r="10" spans="1:13" ht="15">
      <c r="B10" s="49" t="s">
        <v>38</v>
      </c>
      <c r="C10" s="49"/>
      <c r="D10" s="49"/>
      <c r="E10" s="49"/>
      <c r="F10" s="49"/>
      <c r="G10" s="49"/>
      <c r="H10" s="49"/>
      <c r="I10" s="49"/>
      <c r="J10" s="49"/>
      <c r="K10" s="49"/>
      <c r="M10" s="9"/>
    </row>
    <row r="11" spans="1:13" ht="37.5" customHeight="1">
      <c r="B11" s="20" t="s">
        <v>11</v>
      </c>
      <c r="C11" s="21"/>
      <c r="D11" s="22" t="s">
        <v>40</v>
      </c>
      <c r="E11" s="21" t="s">
        <v>16</v>
      </c>
      <c r="F11" s="38">
        <v>40</v>
      </c>
      <c r="G11" s="25"/>
      <c r="H11" s="23">
        <f t="shared" ref="H11:H12" si="0">G11*F11</f>
        <v>0</v>
      </c>
      <c r="I11" s="6">
        <f t="shared" ref="I11:I12" si="1">G11*J11+G11</f>
        <v>0</v>
      </c>
      <c r="J11" s="24"/>
      <c r="K11" s="6">
        <f t="shared" ref="K11:K12" si="2">I11*F11</f>
        <v>0</v>
      </c>
      <c r="M11" s="9"/>
    </row>
    <row r="12" spans="1:13" ht="57.75" customHeight="1" thickBot="1">
      <c r="A12" s="43"/>
      <c r="B12" s="20" t="s">
        <v>13</v>
      </c>
      <c r="C12" s="21"/>
      <c r="D12" s="22" t="s">
        <v>41</v>
      </c>
      <c r="E12" s="21" t="s">
        <v>16</v>
      </c>
      <c r="F12" s="38">
        <v>40</v>
      </c>
      <c r="G12" s="25"/>
      <c r="H12" s="23">
        <f t="shared" si="0"/>
        <v>0</v>
      </c>
      <c r="I12" s="6">
        <f t="shared" si="1"/>
        <v>0</v>
      </c>
      <c r="J12" s="24"/>
      <c r="K12" s="6">
        <f t="shared" si="2"/>
        <v>0</v>
      </c>
      <c r="M12" s="9"/>
    </row>
    <row r="13" spans="1:13" ht="15.75" thickBot="1">
      <c r="E13" s="50" t="s">
        <v>6</v>
      </c>
      <c r="F13" s="50"/>
      <c r="G13" s="50"/>
      <c r="H13" s="7">
        <f>SUM(H11:H12)</f>
        <v>0</v>
      </c>
      <c r="J13" s="8"/>
      <c r="K13" s="7">
        <f>SUM(K11:K12)</f>
        <v>0</v>
      </c>
      <c r="M13" s="9"/>
    </row>
    <row r="14" spans="1:13" ht="15">
      <c r="B14" s="49" t="s">
        <v>24</v>
      </c>
      <c r="C14" s="49"/>
      <c r="D14" s="49"/>
      <c r="E14" s="49"/>
      <c r="F14" s="49"/>
      <c r="G14" s="49"/>
      <c r="H14" s="49"/>
      <c r="I14" s="49"/>
      <c r="J14" s="49"/>
      <c r="K14" s="49"/>
      <c r="M14" s="9"/>
    </row>
    <row r="15" spans="1:13" ht="72.75" customHeight="1" thickBot="1">
      <c r="B15" s="1" t="s">
        <v>11</v>
      </c>
      <c r="C15" s="10"/>
      <c r="D15" s="11" t="s">
        <v>23</v>
      </c>
      <c r="E15" s="3" t="s">
        <v>12</v>
      </c>
      <c r="F15" s="3">
        <v>60</v>
      </c>
      <c r="G15" s="12"/>
      <c r="H15" s="13">
        <f>G15*F15</f>
        <v>0</v>
      </c>
      <c r="I15" s="4">
        <f>G15*J15+G15</f>
        <v>0</v>
      </c>
      <c r="J15" s="5"/>
      <c r="K15" s="4">
        <f>I15*F15</f>
        <v>0</v>
      </c>
      <c r="M15" s="9"/>
    </row>
    <row r="16" spans="1:13" ht="15.75" thickBot="1">
      <c r="E16" s="50" t="s">
        <v>6</v>
      </c>
      <c r="F16" s="50"/>
      <c r="G16" s="50"/>
      <c r="H16" s="7">
        <f>SUM(H15:H15)</f>
        <v>0</v>
      </c>
      <c r="J16" s="8"/>
      <c r="K16" s="7">
        <f>SUM(K15:K15)</f>
        <v>0</v>
      </c>
      <c r="M16" s="9"/>
    </row>
    <row r="17" spans="2:13" ht="17.25" customHeight="1">
      <c r="B17" s="49" t="s">
        <v>25</v>
      </c>
      <c r="C17" s="49"/>
      <c r="D17" s="49"/>
      <c r="E17" s="49"/>
      <c r="F17" s="49"/>
      <c r="G17" s="49"/>
      <c r="H17" s="49"/>
      <c r="I17" s="49"/>
      <c r="J17" s="49"/>
      <c r="K17" s="49"/>
      <c r="M17" s="9"/>
    </row>
    <row r="18" spans="2:13" ht="39.75" customHeight="1" thickBot="1">
      <c r="B18" s="1" t="s">
        <v>11</v>
      </c>
      <c r="C18" s="10"/>
      <c r="D18" s="11" t="s">
        <v>26</v>
      </c>
      <c r="E18" s="3" t="s">
        <v>16</v>
      </c>
      <c r="F18" s="3">
        <v>10</v>
      </c>
      <c r="G18" s="12"/>
      <c r="H18" s="13">
        <f>G18*F18</f>
        <v>0</v>
      </c>
      <c r="I18" s="4">
        <f>G18*J18+G18</f>
        <v>0</v>
      </c>
      <c r="J18" s="5"/>
      <c r="K18" s="4">
        <f>I18*F18</f>
        <v>0</v>
      </c>
      <c r="M18" s="9"/>
    </row>
    <row r="19" spans="2:13" ht="17.25" customHeight="1" thickBot="1">
      <c r="E19" s="50" t="s">
        <v>6</v>
      </c>
      <c r="F19" s="50"/>
      <c r="G19" s="50"/>
      <c r="H19" s="7">
        <f>SUM(H18:H18)</f>
        <v>0</v>
      </c>
      <c r="J19" s="8"/>
      <c r="K19" s="7">
        <f>SUM(K18:K18)</f>
        <v>0</v>
      </c>
      <c r="M19" s="9"/>
    </row>
    <row r="20" spans="2:13" ht="15.75" thickBot="1">
      <c r="B20" s="53" t="s">
        <v>39</v>
      </c>
      <c r="C20" s="54"/>
      <c r="D20" s="54"/>
      <c r="E20" s="54"/>
      <c r="F20" s="54"/>
      <c r="G20" s="54"/>
      <c r="H20" s="54"/>
      <c r="I20" s="54"/>
      <c r="J20" s="54"/>
      <c r="K20" s="55"/>
      <c r="M20" s="9"/>
    </row>
    <row r="21" spans="2:13" ht="30.75" customHeight="1">
      <c r="B21" s="1" t="s">
        <v>11</v>
      </c>
      <c r="C21" s="3"/>
      <c r="D21" s="11" t="s">
        <v>43</v>
      </c>
      <c r="E21" s="1" t="s">
        <v>16</v>
      </c>
      <c r="F21" s="14">
        <v>100</v>
      </c>
      <c r="G21" s="26"/>
      <c r="H21" s="13">
        <f t="shared" ref="H21:H24" si="3">F21*G21</f>
        <v>0</v>
      </c>
      <c r="I21" s="4">
        <f t="shared" ref="I21:I24" si="4">G21*J21+G21</f>
        <v>0</v>
      </c>
      <c r="J21" s="27"/>
      <c r="K21" s="6">
        <f t="shared" ref="K21:K24" si="5">F21*I21</f>
        <v>0</v>
      </c>
      <c r="M21" s="9"/>
    </row>
    <row r="22" spans="2:13" ht="30.75" customHeight="1">
      <c r="B22" s="1" t="s">
        <v>13</v>
      </c>
      <c r="C22" s="3"/>
      <c r="D22" s="11" t="s">
        <v>44</v>
      </c>
      <c r="E22" s="1" t="s">
        <v>16</v>
      </c>
      <c r="F22" s="14">
        <v>100</v>
      </c>
      <c r="G22" s="26"/>
      <c r="H22" s="13">
        <f t="shared" si="3"/>
        <v>0</v>
      </c>
      <c r="I22" s="4">
        <f t="shared" si="4"/>
        <v>0</v>
      </c>
      <c r="J22" s="27"/>
      <c r="K22" s="6">
        <f t="shared" si="5"/>
        <v>0</v>
      </c>
      <c r="M22" s="9"/>
    </row>
    <row r="23" spans="2:13" ht="42" customHeight="1">
      <c r="B23" s="1" t="s">
        <v>14</v>
      </c>
      <c r="C23" s="3"/>
      <c r="D23" s="11" t="s">
        <v>45</v>
      </c>
      <c r="E23" s="1" t="s">
        <v>16</v>
      </c>
      <c r="F23" s="14">
        <v>20</v>
      </c>
      <c r="G23" s="26"/>
      <c r="H23" s="13">
        <f t="shared" si="3"/>
        <v>0</v>
      </c>
      <c r="I23" s="4">
        <f t="shared" si="4"/>
        <v>0</v>
      </c>
      <c r="J23" s="27"/>
      <c r="K23" s="6">
        <f t="shared" si="5"/>
        <v>0</v>
      </c>
      <c r="M23" s="9"/>
    </row>
    <row r="24" spans="2:13" ht="42" customHeight="1" thickBot="1">
      <c r="B24" s="1" t="s">
        <v>15</v>
      </c>
      <c r="C24" s="2"/>
      <c r="D24" s="11" t="s">
        <v>28</v>
      </c>
      <c r="E24" s="1" t="s">
        <v>16</v>
      </c>
      <c r="F24" s="14">
        <v>60</v>
      </c>
      <c r="G24" s="26"/>
      <c r="H24" s="13">
        <f t="shared" si="3"/>
        <v>0</v>
      </c>
      <c r="I24" s="4">
        <f t="shared" si="4"/>
        <v>0</v>
      </c>
      <c r="J24" s="27"/>
      <c r="K24" s="6">
        <f t="shared" si="5"/>
        <v>0</v>
      </c>
      <c r="M24" s="9"/>
    </row>
    <row r="25" spans="2:13" ht="15.75" thickBot="1">
      <c r="E25" s="50" t="s">
        <v>6</v>
      </c>
      <c r="F25" s="50"/>
      <c r="G25" s="50"/>
      <c r="H25" s="7">
        <f>SUM(H21:H24)</f>
        <v>0</v>
      </c>
      <c r="J25" s="8"/>
      <c r="K25" s="7">
        <f>SUM(K21:K24)</f>
        <v>0</v>
      </c>
      <c r="M25" s="9"/>
    </row>
    <row r="26" spans="2:13">
      <c r="B26" s="56" t="s">
        <v>27</v>
      </c>
      <c r="C26" s="57"/>
      <c r="D26" s="57"/>
      <c r="E26" s="57"/>
      <c r="F26" s="57"/>
      <c r="G26" s="57"/>
      <c r="H26" s="57"/>
      <c r="I26" s="57"/>
      <c r="J26" s="57"/>
      <c r="K26" s="58"/>
    </row>
    <row r="27" spans="2:13" ht="45" customHeight="1">
      <c r="B27" s="3">
        <v>1</v>
      </c>
      <c r="C27" s="3"/>
      <c r="D27" s="11" t="s">
        <v>46</v>
      </c>
      <c r="E27" s="3" t="s">
        <v>16</v>
      </c>
      <c r="F27" s="3">
        <v>15</v>
      </c>
      <c r="G27" s="12"/>
      <c r="H27" s="12">
        <f>F27*G27</f>
        <v>0</v>
      </c>
      <c r="I27" s="6">
        <f>G27*J27+G27</f>
        <v>0</v>
      </c>
      <c r="J27" s="29"/>
      <c r="K27" s="6">
        <f>F27*I27</f>
        <v>0</v>
      </c>
    </row>
    <row r="28" spans="2:13" ht="40.5" customHeight="1">
      <c r="B28" s="3">
        <v>2</v>
      </c>
      <c r="C28" s="3"/>
      <c r="D28" s="11" t="s">
        <v>47</v>
      </c>
      <c r="E28" s="3" t="s">
        <v>16</v>
      </c>
      <c r="F28" s="3">
        <v>10</v>
      </c>
      <c r="G28" s="12"/>
      <c r="H28" s="12">
        <f>F28*G28</f>
        <v>0</v>
      </c>
      <c r="I28" s="6">
        <f>G28*J28+G28</f>
        <v>0</v>
      </c>
      <c r="J28" s="29"/>
      <c r="K28" s="6">
        <f>F28*I28</f>
        <v>0</v>
      </c>
    </row>
    <row r="29" spans="2:13" ht="34.5" hidden="1" customHeight="1">
      <c r="B29" s="33"/>
      <c r="C29" s="34"/>
      <c r="D29" s="35"/>
      <c r="E29" s="34"/>
      <c r="F29" s="34"/>
      <c r="G29" s="36"/>
      <c r="H29" s="31"/>
      <c r="I29" s="6">
        <f t="shared" ref="I29" si="6">G29*J29+G29</f>
        <v>0</v>
      </c>
      <c r="J29" s="29">
        <v>0.08</v>
      </c>
      <c r="K29" s="6">
        <f t="shared" ref="K29" si="7">F29*I29</f>
        <v>0</v>
      </c>
    </row>
    <row r="30" spans="2:13" ht="15.75" thickBot="1">
      <c r="E30" s="51" t="s">
        <v>6</v>
      </c>
      <c r="F30" s="51"/>
      <c r="G30" s="51"/>
      <c r="H30" s="32">
        <f>SUM(H27:H28)</f>
        <v>0</v>
      </c>
      <c r="J30" s="8"/>
      <c r="K30" s="32">
        <f>SUM(K27:K28)</f>
        <v>0</v>
      </c>
    </row>
    <row r="31" spans="2:13">
      <c r="B31" s="46" t="s">
        <v>30</v>
      </c>
      <c r="C31" s="47"/>
      <c r="D31" s="47"/>
      <c r="E31" s="47"/>
      <c r="F31" s="47"/>
      <c r="G31" s="47"/>
      <c r="H31" s="47"/>
      <c r="I31" s="47"/>
      <c r="J31" s="47"/>
      <c r="K31" s="48"/>
    </row>
    <row r="32" spans="2:13" ht="47.25" customHeight="1">
      <c r="B32" s="3">
        <v>1</v>
      </c>
      <c r="C32" s="3"/>
      <c r="D32" s="11" t="s">
        <v>29</v>
      </c>
      <c r="E32" s="3" t="s">
        <v>12</v>
      </c>
      <c r="F32" s="3">
        <v>6</v>
      </c>
      <c r="G32" s="12"/>
      <c r="H32" s="12">
        <f>F32*G32</f>
        <v>0</v>
      </c>
      <c r="I32" s="6">
        <f>G32*J32+G32</f>
        <v>0</v>
      </c>
      <c r="J32" s="29"/>
      <c r="K32" s="6">
        <f>F32*I32</f>
        <v>0</v>
      </c>
    </row>
    <row r="33" spans="2:11" ht="15.75" thickBot="1">
      <c r="D33" s="39"/>
      <c r="E33" s="51" t="s">
        <v>6</v>
      </c>
      <c r="F33" s="51"/>
      <c r="G33" s="51"/>
      <c r="H33" s="32">
        <f>SUM(H32:H32)</f>
        <v>0</v>
      </c>
      <c r="J33" s="8"/>
      <c r="K33" s="32">
        <f>SUM(K32:K32)</f>
        <v>0</v>
      </c>
    </row>
    <row r="34" spans="2:11">
      <c r="B34" s="46" t="s">
        <v>31</v>
      </c>
      <c r="C34" s="47"/>
      <c r="D34" s="47"/>
      <c r="E34" s="47"/>
      <c r="F34" s="47"/>
      <c r="G34" s="47"/>
      <c r="H34" s="47"/>
      <c r="I34" s="47"/>
      <c r="J34" s="47"/>
      <c r="K34" s="48"/>
    </row>
    <row r="35" spans="2:11" ht="48" customHeight="1">
      <c r="B35" s="3">
        <v>1</v>
      </c>
      <c r="C35" s="3"/>
      <c r="D35" s="11" t="s">
        <v>48</v>
      </c>
      <c r="E35" s="3" t="s">
        <v>16</v>
      </c>
      <c r="F35" s="3">
        <v>20</v>
      </c>
      <c r="G35" s="12"/>
      <c r="H35" s="12">
        <f>F35*G35</f>
        <v>0</v>
      </c>
      <c r="I35" s="6">
        <f>G35*J35+G35</f>
        <v>0</v>
      </c>
      <c r="J35" s="29"/>
      <c r="K35" s="6">
        <f>F35*I35</f>
        <v>0</v>
      </c>
    </row>
    <row r="36" spans="2:11" ht="15.75" thickBot="1">
      <c r="E36" s="51" t="s">
        <v>6</v>
      </c>
      <c r="F36" s="51"/>
      <c r="G36" s="51"/>
      <c r="H36" s="32">
        <f>SUM(H35:H35)</f>
        <v>0</v>
      </c>
      <c r="J36" s="8"/>
      <c r="K36" s="32">
        <f>SUM(K35:K35)</f>
        <v>0</v>
      </c>
    </row>
    <row r="37" spans="2:11" ht="15" thickBot="1">
      <c r="B37" s="46" t="s">
        <v>32</v>
      </c>
      <c r="C37" s="47"/>
      <c r="D37" s="47"/>
      <c r="E37" s="47"/>
      <c r="F37" s="47"/>
      <c r="G37" s="47"/>
      <c r="H37" s="47"/>
      <c r="I37" s="47"/>
      <c r="J37" s="47"/>
      <c r="K37" s="48"/>
    </row>
    <row r="38" spans="2:11" ht="75.75" customHeight="1" thickBot="1">
      <c r="B38" s="3" t="s">
        <v>11</v>
      </c>
      <c r="C38" s="3"/>
      <c r="D38" s="42" t="s">
        <v>49</v>
      </c>
      <c r="E38" s="3" t="s">
        <v>16</v>
      </c>
      <c r="F38" s="3">
        <v>5</v>
      </c>
      <c r="G38" s="12"/>
      <c r="H38" s="12">
        <f>F38*G38</f>
        <v>0</v>
      </c>
      <c r="I38" s="6">
        <f>G38*J38+G38</f>
        <v>0</v>
      </c>
      <c r="J38" s="29"/>
      <c r="K38" s="6">
        <f>F38*I38</f>
        <v>0</v>
      </c>
    </row>
    <row r="39" spans="2:11" ht="68.25" customHeight="1">
      <c r="B39" s="3" t="s">
        <v>13</v>
      </c>
      <c r="C39" s="3"/>
      <c r="D39" s="11" t="s">
        <v>52</v>
      </c>
      <c r="E39" s="3" t="s">
        <v>16</v>
      </c>
      <c r="F39" s="3">
        <v>5</v>
      </c>
      <c r="G39" s="12"/>
      <c r="H39" s="12">
        <f>F39*G39</f>
        <v>0</v>
      </c>
      <c r="I39" s="6">
        <f>G39*J39+G39</f>
        <v>0</v>
      </c>
      <c r="J39" s="29"/>
      <c r="K39" s="6">
        <f>F39*I39</f>
        <v>0</v>
      </c>
    </row>
    <row r="40" spans="2:11" ht="68.25" customHeight="1">
      <c r="B40" s="3" t="s">
        <v>14</v>
      </c>
      <c r="C40" s="3"/>
      <c r="D40" s="11" t="s">
        <v>50</v>
      </c>
      <c r="E40" s="3" t="s">
        <v>16</v>
      </c>
      <c r="F40" s="3">
        <v>5</v>
      </c>
      <c r="G40" s="12"/>
      <c r="H40" s="12">
        <f>F40*G40</f>
        <v>0</v>
      </c>
      <c r="I40" s="6">
        <f>G40*J40+G40</f>
        <v>0</v>
      </c>
      <c r="J40" s="29"/>
      <c r="K40" s="6">
        <f>F40*I40</f>
        <v>0</v>
      </c>
    </row>
    <row r="41" spans="2:11" ht="15.75" thickBot="1">
      <c r="D41" s="39"/>
      <c r="E41" s="51" t="s">
        <v>6</v>
      </c>
      <c r="F41" s="51"/>
      <c r="G41" s="51"/>
      <c r="H41" s="32">
        <f>SUM(H38:H40)</f>
        <v>0</v>
      </c>
      <c r="J41" s="8"/>
      <c r="K41" s="32">
        <f>SUM(K38:K40)</f>
        <v>0</v>
      </c>
    </row>
    <row r="42" spans="2:11" ht="17.25" customHeight="1">
      <c r="B42" s="46" t="s">
        <v>22</v>
      </c>
      <c r="C42" s="47"/>
      <c r="D42" s="47"/>
      <c r="E42" s="47"/>
      <c r="F42" s="47"/>
      <c r="G42" s="47"/>
      <c r="H42" s="47"/>
      <c r="I42" s="47"/>
      <c r="J42" s="47"/>
      <c r="K42" s="48"/>
    </row>
    <row r="43" spans="2:11" ht="40.5" customHeight="1">
      <c r="B43" s="3" t="s">
        <v>11</v>
      </c>
      <c r="C43" s="3"/>
      <c r="D43" s="11" t="s">
        <v>51</v>
      </c>
      <c r="E43" s="3" t="s">
        <v>16</v>
      </c>
      <c r="F43" s="3">
        <v>2000</v>
      </c>
      <c r="G43" s="12"/>
      <c r="H43" s="12">
        <f>(F43*G43)</f>
        <v>0</v>
      </c>
      <c r="I43" s="6">
        <f>G43*J43+G43</f>
        <v>0</v>
      </c>
      <c r="J43" s="29"/>
      <c r="K43" s="6">
        <f>F43*I43</f>
        <v>0</v>
      </c>
    </row>
    <row r="44" spans="2:11" ht="15.75" thickBot="1">
      <c r="E44" s="51" t="s">
        <v>6</v>
      </c>
      <c r="F44" s="51"/>
      <c r="G44" s="51"/>
      <c r="H44" s="32">
        <f>SUM(H43:H43)</f>
        <v>0</v>
      </c>
      <c r="J44" s="8"/>
      <c r="K44" s="32">
        <f>SUM(K43:K43)</f>
        <v>0</v>
      </c>
    </row>
    <row r="45" spans="2:11" ht="18" customHeight="1">
      <c r="B45" s="46" t="s">
        <v>33</v>
      </c>
      <c r="C45" s="47"/>
      <c r="D45" s="47"/>
      <c r="E45" s="47"/>
      <c r="F45" s="47"/>
      <c r="G45" s="47"/>
      <c r="H45" s="47"/>
      <c r="I45" s="47"/>
      <c r="J45" s="47"/>
      <c r="K45" s="48"/>
    </row>
    <row r="46" spans="2:11" ht="171.75" customHeight="1">
      <c r="B46" s="3" t="s">
        <v>11</v>
      </c>
      <c r="C46" s="3"/>
      <c r="D46" s="59" t="s">
        <v>58</v>
      </c>
      <c r="E46" s="3" t="s">
        <v>12</v>
      </c>
      <c r="F46" s="3">
        <v>30</v>
      </c>
      <c r="G46" s="12"/>
      <c r="H46" s="12">
        <f t="shared" ref="H46:H49" si="8">F46*G46</f>
        <v>0</v>
      </c>
      <c r="I46" s="6">
        <f t="shared" ref="I46:I49" si="9">G46*J46+G46</f>
        <v>0</v>
      </c>
      <c r="J46" s="29"/>
      <c r="K46" s="6">
        <f t="shared" ref="K46:K49" si="10">F46*I46</f>
        <v>0</v>
      </c>
    </row>
    <row r="47" spans="2:11" ht="105" customHeight="1">
      <c r="B47" s="3" t="s">
        <v>13</v>
      </c>
      <c r="C47" s="3"/>
      <c r="D47" s="60" t="s">
        <v>59</v>
      </c>
      <c r="E47" s="3" t="s">
        <v>12</v>
      </c>
      <c r="F47" s="3">
        <v>15</v>
      </c>
      <c r="G47" s="12"/>
      <c r="H47" s="12">
        <f t="shared" si="8"/>
        <v>0</v>
      </c>
      <c r="I47" s="6">
        <f t="shared" si="9"/>
        <v>0</v>
      </c>
      <c r="J47" s="29"/>
      <c r="K47" s="6">
        <f t="shared" si="10"/>
        <v>0</v>
      </c>
    </row>
    <row r="48" spans="2:11" ht="100.5" customHeight="1">
      <c r="B48" s="3" t="s">
        <v>14</v>
      </c>
      <c r="C48" s="3"/>
      <c r="D48" s="60" t="s">
        <v>60</v>
      </c>
      <c r="E48" s="3" t="s">
        <v>16</v>
      </c>
      <c r="F48" s="3">
        <v>15</v>
      </c>
      <c r="G48" s="12"/>
      <c r="H48" s="12">
        <f t="shared" si="8"/>
        <v>0</v>
      </c>
      <c r="I48" s="6">
        <f t="shared" si="9"/>
        <v>0</v>
      </c>
      <c r="J48" s="29"/>
      <c r="K48" s="6">
        <f t="shared" si="10"/>
        <v>0</v>
      </c>
    </row>
    <row r="49" spans="2:11" ht="103.5" customHeight="1">
      <c r="B49" s="3" t="s">
        <v>15</v>
      </c>
      <c r="C49" s="3"/>
      <c r="D49" s="59" t="s">
        <v>61</v>
      </c>
      <c r="E49" s="3" t="s">
        <v>12</v>
      </c>
      <c r="F49" s="3">
        <v>15</v>
      </c>
      <c r="G49" s="12"/>
      <c r="H49" s="12">
        <f t="shared" si="8"/>
        <v>0</v>
      </c>
      <c r="I49" s="6">
        <f t="shared" si="9"/>
        <v>0</v>
      </c>
      <c r="J49" s="29">
        <v>0.08</v>
      </c>
      <c r="K49" s="6">
        <f t="shared" si="10"/>
        <v>0</v>
      </c>
    </row>
    <row r="50" spans="2:11" ht="15.75" thickBot="1">
      <c r="D50" s="39"/>
      <c r="E50" s="51" t="s">
        <v>6</v>
      </c>
      <c r="F50" s="51"/>
      <c r="G50" s="51"/>
      <c r="H50" s="32">
        <f>SUM(H46:H49)</f>
        <v>0</v>
      </c>
      <c r="J50" s="8"/>
      <c r="K50" s="32">
        <f>SUM(K46:K49)</f>
        <v>0</v>
      </c>
    </row>
    <row r="51" spans="2:11" ht="25.5" customHeight="1">
      <c r="B51" s="46" t="s">
        <v>34</v>
      </c>
      <c r="C51" s="47"/>
      <c r="D51" s="47"/>
      <c r="E51" s="47"/>
      <c r="F51" s="47"/>
      <c r="G51" s="47"/>
      <c r="H51" s="47"/>
      <c r="I51" s="47"/>
      <c r="J51" s="47"/>
      <c r="K51" s="48"/>
    </row>
    <row r="52" spans="2:11" ht="86.25" customHeight="1">
      <c r="B52" s="3">
        <v>1</v>
      </c>
      <c r="C52" s="3"/>
      <c r="D52" s="11" t="s">
        <v>55</v>
      </c>
      <c r="E52" s="3" t="s">
        <v>16</v>
      </c>
      <c r="F52" s="3">
        <v>4</v>
      </c>
      <c r="G52" s="37"/>
      <c r="H52" s="12">
        <f>F52*G52</f>
        <v>0</v>
      </c>
      <c r="I52" s="6">
        <f>G52*J52+G52</f>
        <v>0</v>
      </c>
      <c r="J52" s="29"/>
      <c r="K52" s="6">
        <f>F52*I52</f>
        <v>0</v>
      </c>
    </row>
    <row r="53" spans="2:11" ht="15.75" thickBot="1">
      <c r="E53" s="51" t="s">
        <v>6</v>
      </c>
      <c r="F53" s="51"/>
      <c r="G53" s="51"/>
      <c r="H53" s="32">
        <f>SUM(H52:H52)</f>
        <v>0</v>
      </c>
      <c r="J53" s="8"/>
      <c r="K53" s="32">
        <f>SUM(K52:K52)</f>
        <v>0</v>
      </c>
    </row>
    <row r="54" spans="2:11" ht="24" customHeight="1">
      <c r="B54" s="49" t="s">
        <v>36</v>
      </c>
      <c r="C54" s="49"/>
      <c r="D54" s="49"/>
      <c r="E54" s="49"/>
      <c r="F54" s="49"/>
      <c r="G54" s="49"/>
      <c r="H54" s="49"/>
      <c r="I54" s="49"/>
      <c r="J54" s="49"/>
      <c r="K54" s="49"/>
    </row>
    <row r="55" spans="2:11" ht="49.5" customHeight="1" thickBot="1">
      <c r="B55" s="1" t="s">
        <v>11</v>
      </c>
      <c r="C55" s="10"/>
      <c r="D55" s="11" t="s">
        <v>35</v>
      </c>
      <c r="E55" s="3" t="s">
        <v>12</v>
      </c>
      <c r="F55" s="3">
        <v>4</v>
      </c>
      <c r="G55" s="12"/>
      <c r="H55" s="13">
        <f>G55*F55</f>
        <v>0</v>
      </c>
      <c r="I55" s="4">
        <f>G55*J55+G55</f>
        <v>0</v>
      </c>
      <c r="J55" s="5"/>
      <c r="K55" s="30">
        <f>I55*F55</f>
        <v>0</v>
      </c>
    </row>
    <row r="56" spans="2:11" ht="15.75" thickBot="1">
      <c r="D56" t="s">
        <v>18</v>
      </c>
      <c r="E56" s="50" t="s">
        <v>6</v>
      </c>
      <c r="F56" s="50"/>
      <c r="G56" s="50"/>
      <c r="H56" s="7">
        <f>SUM(H55:H55)</f>
        <v>0</v>
      </c>
      <c r="J56" s="8"/>
      <c r="K56" s="7">
        <f>SUM(K55:K55)</f>
        <v>0</v>
      </c>
    </row>
    <row r="57" spans="2:11">
      <c r="B57" s="49" t="s">
        <v>37</v>
      </c>
      <c r="C57" s="49"/>
      <c r="D57" s="49"/>
      <c r="E57" s="49"/>
      <c r="F57" s="49"/>
      <c r="G57" s="49"/>
      <c r="H57" s="49"/>
      <c r="I57" s="49"/>
      <c r="J57" s="49"/>
      <c r="K57" s="49"/>
    </row>
    <row r="58" spans="2:11" ht="38.25" customHeight="1">
      <c r="B58" s="1" t="s">
        <v>11</v>
      </c>
      <c r="C58" s="10"/>
      <c r="D58" s="11" t="s">
        <v>54</v>
      </c>
      <c r="E58" s="3" t="s">
        <v>12</v>
      </c>
      <c r="F58" s="3">
        <v>10</v>
      </c>
      <c r="G58" s="12"/>
      <c r="H58" s="13">
        <f>G58*F58</f>
        <v>0</v>
      </c>
      <c r="I58" s="4">
        <f>G58*J58+G58</f>
        <v>0</v>
      </c>
      <c r="J58" s="5"/>
      <c r="K58" s="30">
        <f>I58*F58</f>
        <v>0</v>
      </c>
    </row>
    <row r="59" spans="2:11" ht="39.75" customHeight="1" thickBot="1">
      <c r="B59" s="1" t="s">
        <v>13</v>
      </c>
      <c r="C59" s="10"/>
      <c r="D59" s="11" t="s">
        <v>53</v>
      </c>
      <c r="E59" s="3" t="s">
        <v>12</v>
      </c>
      <c r="F59" s="3">
        <v>20</v>
      </c>
      <c r="G59" s="12"/>
      <c r="H59" s="13">
        <f>G59*F59</f>
        <v>0</v>
      </c>
      <c r="I59" s="4">
        <f>G59*J59+G59</f>
        <v>0</v>
      </c>
      <c r="J59" s="5"/>
      <c r="K59" s="30">
        <f>I59*F59</f>
        <v>0</v>
      </c>
    </row>
    <row r="60" spans="2:11" ht="15.75" thickBot="1">
      <c r="D60" t="s">
        <v>18</v>
      </c>
      <c r="E60" s="50" t="s">
        <v>6</v>
      </c>
      <c r="F60" s="50"/>
      <c r="G60" s="50"/>
      <c r="H60" s="7">
        <f>SUM(H58:H59)</f>
        <v>0</v>
      </c>
      <c r="J60" s="8"/>
      <c r="K60" s="7">
        <f>SUM(K58:K59)</f>
        <v>0</v>
      </c>
    </row>
    <row r="62" spans="2:11">
      <c r="H62" s="41"/>
      <c r="K62" s="41"/>
    </row>
    <row r="63" spans="2:11">
      <c r="I63" s="45" t="s">
        <v>56</v>
      </c>
    </row>
  </sheetData>
  <mergeCells count="29">
    <mergeCell ref="B34:K34"/>
    <mergeCell ref="E36:G36"/>
    <mergeCell ref="B26:K26"/>
    <mergeCell ref="B31:K31"/>
    <mergeCell ref="D2:J2"/>
    <mergeCell ref="E30:G30"/>
    <mergeCell ref="E33:G33"/>
    <mergeCell ref="B4:K4"/>
    <mergeCell ref="B10:K10"/>
    <mergeCell ref="E9:G9"/>
    <mergeCell ref="E13:G13"/>
    <mergeCell ref="E19:G19"/>
    <mergeCell ref="B14:K14"/>
    <mergeCell ref="E16:G16"/>
    <mergeCell ref="B17:K17"/>
    <mergeCell ref="B20:K20"/>
    <mergeCell ref="E25:G25"/>
    <mergeCell ref="B37:K37"/>
    <mergeCell ref="B57:K57"/>
    <mergeCell ref="E60:G60"/>
    <mergeCell ref="B51:K51"/>
    <mergeCell ref="E53:G53"/>
    <mergeCell ref="B54:K54"/>
    <mergeCell ref="E56:G56"/>
    <mergeCell ref="B45:K45"/>
    <mergeCell ref="E50:G50"/>
    <mergeCell ref="E41:G41"/>
    <mergeCell ref="B42:K42"/>
    <mergeCell ref="E44:G44"/>
  </mergeCells>
  <pageMargins left="0.7" right="0.7" top="0.75" bottom="0.75" header="0.3" footer="0.3"/>
  <pageSetup paperSize="9" scale="97" fitToHeight="0" orientation="landscape" r:id="rId1"/>
  <rowBreaks count="4" manualBreakCount="4">
    <brk id="18" max="12" man="1"/>
    <brk id="36" max="16383" man="1"/>
    <brk id="44" max="16383" man="1"/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28" customFormat="1" ht="12.75"/>
    <row r="3" s="28" customFormat="1" ht="12.75"/>
    <row r="4" s="28" customFormat="1" ht="12.75"/>
    <row r="5" s="28" customFormat="1" ht="12.75"/>
    <row r="6" s="28" customFormat="1" ht="12.75"/>
    <row r="7" s="28" customFormat="1" ht="12.75"/>
    <row r="8" s="28" customFormat="1" ht="12.75"/>
    <row r="9" s="28" customFormat="1" ht="12.75"/>
    <row r="10" s="28" customFormat="1" ht="12.75"/>
    <row r="11" s="28" customFormat="1" ht="12.75"/>
    <row r="12" s="28" customFormat="1" ht="12.75"/>
    <row r="13" s="28" customFormat="1" ht="12.75"/>
    <row r="16" s="28" customFormat="1" ht="12.75"/>
    <row r="17" s="28" customFormat="1" ht="12.75"/>
    <row r="18" s="28" customFormat="1" ht="12.75"/>
    <row r="19" s="28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Dariusz Wojcieszak</cp:lastModifiedBy>
  <cp:lastPrinted>2023-07-26T10:07:28Z</cp:lastPrinted>
  <dcterms:created xsi:type="dcterms:W3CDTF">2020-01-03T06:05:18Z</dcterms:created>
  <dcterms:modified xsi:type="dcterms:W3CDTF">2023-07-28T12:43:05Z</dcterms:modified>
</cp:coreProperties>
</file>