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ela\Desktop\Wyroby med. śruby -10 zad.  47-23\"/>
    </mc:Choice>
  </mc:AlternateContent>
  <bookViews>
    <workbookView xWindow="0" yWindow="0" windowWidth="21600" windowHeight="8685" firstSheet="4" activeTab="9"/>
  </bookViews>
  <sheets>
    <sheet name="Zadanie nr 1" sheetId="1" r:id="rId1"/>
    <sheet name="Zadanie nr 2" sheetId="4" r:id="rId2"/>
    <sheet name="Zadanie nr 3" sheetId="6" r:id="rId3"/>
    <sheet name="Zadanie nr 4" sheetId="8" r:id="rId4"/>
    <sheet name="Zadanie nr 5" sheetId="10" r:id="rId5"/>
    <sheet name="Zadanie nr 6" sheetId="12" r:id="rId6"/>
    <sheet name="Zadanir nr 7" sheetId="14" r:id="rId7"/>
    <sheet name="Zadanie nr 8" sheetId="16" r:id="rId8"/>
    <sheet name="Zadanie nr 9" sheetId="19" r:id="rId9"/>
    <sheet name="Zadanie nr 10" sheetId="20" r:id="rId10"/>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6" i="19" l="1"/>
  <c r="I16" i="19" s="1"/>
  <c r="F16" i="19"/>
  <c r="F24" i="16" l="1"/>
  <c r="H24" i="16" s="1"/>
  <c r="I24" i="16" s="1"/>
  <c r="H23" i="16"/>
  <c r="I23" i="16" s="1"/>
  <c r="F23" i="16"/>
  <c r="F22" i="16"/>
  <c r="H22" i="16" s="1"/>
  <c r="I22" i="16" s="1"/>
  <c r="F21" i="16"/>
  <c r="H21" i="16" s="1"/>
  <c r="I21" i="16" s="1"/>
  <c r="F20" i="16"/>
  <c r="H20" i="16" s="1"/>
  <c r="I20" i="16" s="1"/>
  <c r="F19" i="16"/>
  <c r="H19" i="16" s="1"/>
  <c r="I19" i="16" s="1"/>
  <c r="F18" i="16"/>
  <c r="H18" i="16" s="1"/>
  <c r="I18" i="16" s="1"/>
  <c r="F17" i="16"/>
  <c r="H17" i="16" s="1"/>
  <c r="I17" i="16" s="1"/>
  <c r="F16" i="16"/>
  <c r="H16" i="16" s="1"/>
  <c r="I16" i="16" s="1"/>
  <c r="F15" i="16"/>
  <c r="H15" i="16" s="1"/>
  <c r="H25" i="16" s="1"/>
  <c r="I15" i="16" l="1"/>
  <c r="I25" i="16" s="1"/>
  <c r="F25" i="16"/>
  <c r="H20" i="14" l="1"/>
  <c r="I20" i="14" s="1"/>
  <c r="F20" i="14"/>
  <c r="F19" i="14"/>
  <c r="F18" i="14"/>
  <c r="F17" i="14"/>
  <c r="H17" i="14" s="1"/>
  <c r="I17" i="14" s="1"/>
  <c r="F16" i="14"/>
  <c r="H16" i="14" s="1"/>
  <c r="I16" i="14" s="1"/>
  <c r="F15" i="14"/>
  <c r="F14" i="14"/>
  <c r="F13" i="14"/>
  <c r="H13" i="14" s="1"/>
  <c r="I13" i="14" s="1"/>
  <c r="F12" i="14"/>
  <c r="F21" i="14" l="1"/>
  <c r="I19" i="14"/>
  <c r="H12" i="14"/>
  <c r="H15" i="14"/>
  <c r="I15" i="14" s="1"/>
  <c r="H19" i="14"/>
  <c r="H14" i="14"/>
  <c r="I14" i="14" s="1"/>
  <c r="H18" i="14"/>
  <c r="I18" i="14" s="1"/>
  <c r="I12" i="8"/>
  <c r="H12" i="8"/>
  <c r="F12" i="8"/>
  <c r="H21" i="14" l="1"/>
  <c r="I12" i="14"/>
  <c r="I21" i="14" s="1"/>
</calcChain>
</file>

<file path=xl/sharedStrings.xml><?xml version="1.0" encoding="utf-8"?>
<sst xmlns="http://schemas.openxmlformats.org/spreadsheetml/2006/main" count="338" uniqueCount="125">
  <si>
    <t>1. Niniejszy formularz wypełnia Wykonawca we wszystkich rubrykach zestawienia i podpisuje przez osoby upoważnione do reprezentowania Wykonawcy.</t>
  </si>
  <si>
    <t>2. Należy wypełnić wszystkie rubryki zestawienia, niepełna informacja skutkuje odrzuceniem oferty!</t>
  </si>
  <si>
    <t>3. Zamawiający wyklucza możliwość podziału pakietu i nie przewiduje wyodrębniania jakichkolwiek pozycji.</t>
  </si>
  <si>
    <t>4. Ceny jednostkowe, brutto, netto, wartość VAT należy obliczyć i podać z dokładnością do drugiego miejsca po przecinku.</t>
  </si>
  <si>
    <t>5. W przypadku zaoferowania przedmiotu zamówienia w opakowaniu o innej ilości niż żądana, należy prawidłowo przeliczyć ilości tak aby uzyskać żądaną w pozycjach ilość.</t>
  </si>
  <si>
    <t>6. Wypełniając formularz można skorzystać z gotowego arkusza wpisując tylko ceny jednostkowe netto w kol. 5 i stawkę VAT w kol. 7 - oznaczonych kolorem.</t>
  </si>
  <si>
    <t>7. Ponadto należy podać producenta w kol. 10 i numer katalogowy w kol. 11 - oznaczonych kolorem.</t>
  </si>
  <si>
    <t>Lp</t>
  </si>
  <si>
    <t>Nazwa wyrobu</t>
  </si>
  <si>
    <t>Jedn. miary</t>
  </si>
  <si>
    <t>Ilość</t>
  </si>
  <si>
    <t>Cena jedn. netto</t>
  </si>
  <si>
    <t>Wartość netto
(4 x 5)</t>
  </si>
  <si>
    <t>VAT
%</t>
  </si>
  <si>
    <t>Wartość VAT 
(6 x 7)</t>
  </si>
  <si>
    <t>Wartość brutto 
(6 + 8)</t>
  </si>
  <si>
    <t>Producent</t>
  </si>
  <si>
    <t>Nr katalogowy</t>
  </si>
  <si>
    <t>Okulary ochronne  przeznaczone dla jednego pacjenta, do wielokrotnego użytku; do ochrony oczu podczas fototerapii noworodków i wcześniaków; hypoalergiczne, wykonane z folii poliuretanowej pokrytej silikonową warstwą adhezyjną, wolne od latexu i kleju; kontakt z okiem wyłącznie poprzez czystą 100% bawełnę bez dodatku barwników, osłona na oczy ochraniająca przed szkodliwym działaniem światła,  dobrze trzymające, kształtem dopasowujące się do główki dziecka, dostępne w min. 3  rozmiarach, zamawiane według potrzeb Zamawiającego</t>
  </si>
  <si>
    <t>szt</t>
  </si>
  <si>
    <t>Razem:</t>
  </si>
  <si>
    <t>Igły do aspiracji szpiku kostnego z mostka i talerza biodrowego z uchwytem typu (młotek),sterylne. Blokowana regulacja głębokości wkłucia. Rozmiar 15G regulacja w zakresie 10 mm - 75 mm</t>
  </si>
  <si>
    <t>Igły półautomatyczne do biopsji tkanek miękkich z regulowanym rozmiarem wcięcia, sterylne 14G x 180-200mm</t>
  </si>
  <si>
    <t>5. Wypełniając formularz można skorzystać z gotowego arkusza wpisując tylko ceny jednostkowe netto w kol. 5 i stawkę VAT w kol. 7 - oznaczonych kolorem.</t>
  </si>
  <si>
    <t>6. Ponadto należy podać producenta w kol. 10 i numer katalogowy w kol. 11 - oznaczonych kolorem.</t>
  </si>
  <si>
    <t>Rurki intubacyjne zbrojone, ustno-nosowa, typ Murphy,z mankietem niskocisnieniowym, 
wykonana z miękkiego, elastycznego materiału, silikonowana, bez ftalanów, wzmocniona drutem kwasoodpornym 
na całej długości rurki, odporna na zginanie,wyprofilowana w kształcie łuku, łącznik 15 mm
zgodny z ISO 5356-1 trwale złączony z rurką, znakowany balonik rozmiarem rurki, jednorazowego użytku, sterylna.</t>
  </si>
  <si>
    <t>1.1</t>
  </si>
  <si>
    <t>Rozmiar 7,0 mm</t>
  </si>
  <si>
    <t>1.2</t>
  </si>
  <si>
    <t>Rozmiar 7,5 mm</t>
  </si>
  <si>
    <t>1.3</t>
  </si>
  <si>
    <t>Rozmiar 8,0 mm</t>
  </si>
  <si>
    <t>1.4</t>
  </si>
  <si>
    <t>Rozmiar 8,5 mm</t>
  </si>
  <si>
    <t>Rurka intubacyjna z odsysaniem znad mankietu, ustno-nosowa, otwór Murphy;ego o zaokrąglonych krawędziach, 
silikonowana, bez ftalanów, możliwość odsysania wydzieliny znad mankietu, dren odsysający zakończony uniwersalnym łącznikiem do różnych połączeń,
delikatny mankiet niskociśnieniowy, znakowany balonik,linia rtg na całej długości rurki, jednorazowego użytku, sterylna.</t>
  </si>
  <si>
    <t>2.1</t>
  </si>
  <si>
    <t>Rozmiar 6,5 mm</t>
  </si>
  <si>
    <t>2.2</t>
  </si>
  <si>
    <t>2.3</t>
  </si>
  <si>
    <t>2.4</t>
  </si>
  <si>
    <t>Rozmiar 8 mm</t>
  </si>
  <si>
    <t>2.5</t>
  </si>
  <si>
    <t>Rurka tracheostomijna zbrojona, przedłużana, sterylna, prosta lub anatomicznie wygięta w łuk, z termowrażliwego PVC, silikonowana, bez ftalanów,
pojedynczy mankiet niskociśnieniowy,ruchoma ramka o obrotowym mechaniźmie blokującym
umożliwiającym płynną regulacje położenia,przedłużona długość minimum 150 mm w poniższych rozmiarach, 
zestaw zawierający opaskę mocującą na szyję.</t>
  </si>
  <si>
    <t>3.1</t>
  </si>
  <si>
    <t>3.2</t>
  </si>
  <si>
    <t>Data:</t>
  </si>
  <si>
    <t>Podpis i pieczęć wykonawcy:</t>
  </si>
  <si>
    <t>Sterylny preparat apyrogenny (barwnik błękit trypanu) do barwienia tkanek, który zapewnia widoczność włókien tkankowych podczas stosowania w chirurgii przedniego odcinka oka w trakcie usuwania zaćmy. Fiolka 1 ml o stężeniu 0,06%.</t>
  </si>
  <si>
    <t xml:space="preserve">Układ oddechowy jednorazowy do aparatu do znieczulania dla dorosłych, materiał PCV, 2 rury gładkie wewnętrznie zapobiegające zaleganiu bakterii, dł.min 160 cm , dodatkowa rura do worka o dł. min 60 - 100 cm, kolanko z portem kapno, trójnik Y, średnica rur 22 mm, złącza elastyczne 22mmF, złączka prosta 22mmM - 22mmM, worek oddechowy bezlateksowy poj. 2 litry, sterylny , </t>
  </si>
  <si>
    <t>Układ oddechowy do respiratora dla dorosłych, 2 rury gładkie wewnętrznie zapobiegające zaleganiu bakterii o dł. min 160 cm, trójnik Y, średnica rur 22mm, złącza elastyczne 22mmF , złączka prosta 22mmM - 22mmM, pułapka wodna, czysty mikrobiologicznie, bez ftalanów, możliwy do użytku 7 dni</t>
  </si>
  <si>
    <t xml:space="preserve">Łącznik martwa przestrzeń o dł. min 10 cm z podwójnie obrotowym łącznikiem kątowym jednorazowego użytku, z portem do bronchoskopii z zamykanym koreczkiem. przestrzeń martwa o gładkiej powierzchni wew. przezroczysty materiał PCV, sterylny lub mikrobiologicznie czysty, pakowany folia/papier  </t>
  </si>
  <si>
    <t>Złaczka do układu oddechowego prosta, dwustronnie równa 22 mm, sterylna lub mikrobiologicznie czysta, pakowana folia/papier  1x użytku</t>
  </si>
  <si>
    <t>Złączka do układu oddechowego Y ,trzyramiennie równa 22 mm, sterylna lub mikrobiologicznie czysta, pakowana folia/papier  ,z portami sond cisnienia i i temperatury, 1x użytku</t>
  </si>
  <si>
    <t>Złączka do układu oddechowego Y ,trzyramiennie równa 22 mm, sterylna lub mikrobiologicznie czysta, pakowana folia/papier bez portów, 1x użytku</t>
  </si>
  <si>
    <t xml:space="preserve">Łącznik do układu oddechowego T 22 mm, złącze boczne 22mn/15F sterylny lub mikrobiologicznie czysty, pakowany folia/papier, 1x użytku </t>
  </si>
  <si>
    <t>Rura 1 x użytku z polietylenu w rolkach po 25 lub 50 m, złącza 22 mm co 35-40 cm</t>
  </si>
  <si>
    <t>mb</t>
  </si>
  <si>
    <t>Syntetyczny biomateriał do uzupeniania ubytków kostnych, podstawowy składnik - 100% beta trójfosforan wapnia, materiał nie wydzielający ciepła przy wprowadzaniu i scalaniu, wytrzymałość na siły ściskające  ok. 7,5 Mpa, pełna wytrzymałość uzyskiwana po 24 godzinach od wprowadzenia. Biomateriał biokompatybilny i biorozpuszczalny, neutralny odczyn Ph, opakowanie sterylne. Czas pełnej przebudowy od 6 do 18 miesięcy. Materiał dostępny w postaci bloków w rozmiarze 20x20x10 mm.</t>
  </si>
  <si>
    <t>op</t>
  </si>
  <si>
    <t>Zadanie nr 3: Rurki intubacyjne i tracheostomijne, CPV 33140000-3</t>
  </si>
  <si>
    <t>Zadanie nr 4: Barwnik błękit trypanu, CPV 33140000-3</t>
  </si>
  <si>
    <t>Zadanie nr 5: Układy oddechowe pacjenta, akcesoria, CPV 33140000-3</t>
  </si>
  <si>
    <t>Zadanie nr 6: Biomateriał do uzupełniania ubytków kostnych, CPV 33140000-3</t>
  </si>
  <si>
    <t>Data</t>
  </si>
  <si>
    <t>Zadanie nr 7: Artykuły medyczne do pomp Infusomat,  CPV 33140000-3</t>
  </si>
  <si>
    <t>Dren do pomp Infusomat Space standard do podaży krwi, wykonany z PCV bez DEHP, komora wyposażona w filtr 20 um, zacisk rolkowy wyposażony w zabezpieczenie kolca po użyciu, silikonowy odcinek kompatybilny z pompą BBbraun, całkowita długość 250 cm, długość pomiędzy wyjściem a kaniulą 145 cm.</t>
  </si>
  <si>
    <t>Dren do pomp Infusomat Space standard do podaży leków, płynów parenteralnie, wykonany z PCV bez DEHP, górna część komory idealnie dostosowana do założenia czujnika kropli, zabezpieczenie przed cząsteczkami większymi niż 15 um - filtr, całkowita długość 250 cm, długość pomiędzy wyjściem z pompy a kaniulą 145 cm.</t>
  </si>
  <si>
    <t>Dren do pomp Infusomat Space do żywienia enteralnego z multikonektorem umożliwiającym połączenie z większością gotowych pojemników z żywieniem dojelitowym, z końcówką ENfit, bez PCV, całkowita długość 320 cm.</t>
  </si>
  <si>
    <t>Dren do pomp Infusomat Space standard bursztynowy Air Stop do podaży leków, płynów parenteralnie, wykonany bez PCV, górna część komory dostosowana do założenia czujnika kropli, zabezpieczenie przed cząsteczkami większymi niż 15 um - filtr, długość pomiędzy wyjściem z pompy a kaniulą 145 cm.</t>
  </si>
  <si>
    <t>Dren bezbarwny dla wszystkich pomp strzykawkowych(firmy Braun),wykonany z PCV,minimalna objętość wypełnienia ,końcówki luer lock,nie zawiera DEHP i lateksu,średnica 1,5 x 2,7długość 150 cm</t>
  </si>
  <si>
    <t>Dren dla wszystkich pomp strzykawkowych,wykonany z PCV,minimalna objętość wypełnienia ,końcówki luer lock,nie zawiera DEHP i lateksu,średnica 1,5 x 2,7długość 150 cm Do podawania  leków światłoczułych.</t>
  </si>
  <si>
    <t>Strzykawka 20ml z bardzo szczelnym gumowym tłokiem, umożliwiająca bardzo dokładne dawkowanie, z centralnie położoną końcówką luer-lock, do pomp infuzyjnych dla pracowni cytostatyków, z rozszerzoną skalą, z podziałką co 1 ml, sterylna, wykonana z polipropylenu; opakowanie = 100 szt.Logo producenta oraz nazwa własna strzykawki umieszczona bezposrednio na wyrobie, opakowanie handlowe wyposażone w kolorowy znacznik ułatwiający identyfikację rozmiaru</t>
  </si>
  <si>
    <t>Strzykawka do pomp infuzyjnych pojemność 50 ml z możliwością wypełnienia do 60ml, 3 częściowa, bezlateksowa, wykonana z polipropylenu, z końcówką luer-lock. Skalowanie co 1ml na całej długości skali, pojemnośc nominalna dodatkowo wyróżniona graficznie (wytłuszczenie, obwiedzenie itp.). Do pomp infuzyjnych dla pracowni cytostatykówSkala kontrastująca, niezmywalna i czytelna.Kod kolorów na opakowaniu dla łatwego rozpoznania rozmiaru strzykawki. Nakorpusie strzykawki napisana nazwa i informacja o braku lateksu oraz numer katalogowy. Pakowane po 100szt</t>
  </si>
  <si>
    <t>Strzykawka trzyczęściowa 50/60 ml UV – chroniąca przed światłem o zakresie długości fal do 520 Nm pomarańczowa. 3 częściowa, bezlateksowa, wykonana z polipropylenu, z końcówką luer-lock. Skalowanie co 1ml na całej długości skali, pojemność nominalna dodatkowo wyróżniona graficznie (wytłuszczenie, obwiedzenie itp.). Skala kontrastująca, niezmywalna i czytelna .Kod kolorów na opakowaniu dla łatwego rozpoznania rozmiaru strzykawki. Na korpusie strzykawki napisana nazwa i informacja o braku lateksu. Pakowane po 100szt</t>
  </si>
  <si>
    <r>
      <t xml:space="preserve">Formularz asortymentowo-cenowy </t>
    </r>
    <r>
      <rPr>
        <b/>
        <sz val="9"/>
        <rFont val="Tahoma"/>
        <family val="2"/>
        <charset val="238"/>
      </rPr>
      <t xml:space="preserve"> </t>
    </r>
  </si>
  <si>
    <t>Kod CPV: 33140000-3 Materiały medyczne</t>
  </si>
  <si>
    <t>Wartość netto 
(4 x 5)</t>
  </si>
  <si>
    <t>Wartość VAT
(6 x 7)</t>
  </si>
  <si>
    <t>Wartość brutto
(6 + 8)</t>
  </si>
  <si>
    <t>Worki na filtrat 10 litrów z zaworem spustowym</t>
  </si>
  <si>
    <t>Igła plastikowa typu Spike o długości 72 mm (opakowanie a 100 szt.)</t>
  </si>
  <si>
    <t>Dwukanałowy silikonowy cewnik dializacyjny o średnicy 13,5 Fr z zabezpieczeniem przed infuzją powietrza w kanale żylnym o długościach: 15 cm, 20 cm, 24 cm</t>
  </si>
  <si>
    <t>Dializat Ci-Ca K2 Plus - wodorowęglanowy dializat w dwukomorowych workach 5,0 l o składzie elektrolitowym:
potas 2 mmol/l
sód 133 mmol/l
wapń 0 mmol/l
fosforany 1,25 mmol/l
wodorowęglan 20 mmol/l</t>
  </si>
  <si>
    <t>worek</t>
  </si>
  <si>
    <t>Dializat Ci-Ca K4 Plus - wodorowęglanowy dializat w dwukomorowych workach 5,0 l o składzie elektrolitowym:
potas 2 mmol/l
sód 133 mmol/l
wapń 0 mmol/l
fosforany 1,25 mmol/l
wodorowęglan 20 mmol/l</t>
  </si>
  <si>
    <t>Zestaw do ciągłej hemodializy z regionalną antykoagulacją cytrynianową składający się z jałowych, pakowanych osobno elementów: 
-zmodyfikowanej kasety integrującej 5 drenów: tętniczy, żylnyy, filtratu, cytrynianu (z przyłączem typu SecuNect), roztworu wapnia (z przyłączem typu SecuNect) 
- hemofiltra z polisulfonową  błoną półprzepuszczalną o pow. dyfuzyjnej  1,8 m2
- drenu dializatu</t>
  </si>
  <si>
    <t>zest</t>
  </si>
  <si>
    <t>4% cytrynian sodu w workach po 1500 ml z portem podłączeniowym typu SecuNect</t>
  </si>
  <si>
    <t>Dwuwodny roztwór chlorku wapnia o stężeniu 100 mmol/l w workach po 1500 ml z portem podłączeniowym typu SecuNect</t>
  </si>
  <si>
    <t>Rozdzielacz 2x4 umożliwiający podłączenie 4 worków 
płynu do hemifiltracji z drenem substytutu/dializatu</t>
  </si>
  <si>
    <t>Środek farmakologiczny do zabezpieczania wkłucia 
głębokiego typu Dura-Lock c (46,7% cytrynian sodu), amp/5ml</t>
  </si>
  <si>
    <t>Podpis i pieczęć Wykonawcy:</t>
  </si>
  <si>
    <t>Zadanie nr 8 : Płyny i materiały eksploatacyjne do terapii nerkozastępczych</t>
  </si>
  <si>
    <t>Zadanie nr 9 : zatyczki do kaniul</t>
  </si>
  <si>
    <t>Korek/zatyczka do kaniul, jednorazowy, pakowany pojedyńco, sterylny, z niewystającym nad krawędź trzpienień, minimalizujący ryzyko przypadkowej kontaminacji.</t>
  </si>
  <si>
    <t>Zadanie nr 1: Okulary do fototerapii dla noworodków, CPV 33140000-3</t>
  </si>
  <si>
    <t>Zadanie nr 2: Igły biopsyjne, CPV 33140000-3</t>
  </si>
  <si>
    <t>Uwaga !!</t>
  </si>
  <si>
    <t>CPV</t>
  </si>
  <si>
    <t>j.m</t>
  </si>
  <si>
    <t>33183100-7</t>
  </si>
  <si>
    <t>szt.</t>
  </si>
  <si>
    <t>Kaniula barkowa plastikowa, z potrójną uszczelką zabezpieczającą przed wyciekami, przezroczysta o trzech średnicach w zakresie 5,0 - 8,0 mm, gwintowana lub bez gwintu.</t>
  </si>
  <si>
    <t>Razem</t>
  </si>
  <si>
    <t>Pieczęć i podpis osoby upoważnionej</t>
  </si>
  <si>
    <t>1. Kolumny 7,9 i 10 zawierają komórki z formułami przeliczeniowymi i nie należy ich zmieniać i kasować.</t>
  </si>
  <si>
    <t>2. Wykonawca wypełnia formularz we wszystkich rubrykach zestawienia i podpisuje przez osoby uprawnione do reprezentowania firmy, niepełna informacja skutkuje odrzuceniem oferty.</t>
  </si>
  <si>
    <t>3. Zamawiający wyklucza możliwość podziału zadania i nie przewiduje wyodrębnienie jakichkolwiek pozycji.</t>
  </si>
  <si>
    <t>4. Ceny jednostkowe, netto, brutto, wartość VAT należy obliczyć i podać z dokładnością do drugiego miejsca po przecinku.</t>
  </si>
  <si>
    <t>Cena jedn.</t>
  </si>
  <si>
    <t>netto</t>
  </si>
  <si>
    <t>Wartość</t>
  </si>
  <si>
    <t>(kol. 5*6)</t>
  </si>
  <si>
    <t>VAT</t>
  </si>
  <si>
    <t>%</t>
  </si>
  <si>
    <t>(kol.7*8)</t>
  </si>
  <si>
    <t>brutto</t>
  </si>
  <si>
    <t>(kol. 7+9)</t>
  </si>
  <si>
    <t>Nr. katalogowy</t>
  </si>
  <si>
    <t>Możliwość wyk. badań rezonansu</t>
  </si>
  <si>
    <t>TAK/NIE</t>
  </si>
  <si>
    <t>Śruba kotwicowa tytanowa do stozka rotatorów, stożkowa osadzona na jednorazowym wprowadzaczu zakonczonym rękojescią, zaopatrzona w 2 nici o grubości # 2, nici w dwóch kolorach, poprowadzone w dwóch niezależnych oczkach śruby kotwicowej, średnica zewnętrzna gwintu 5,0 mm lub 6,5 mm, lub śruba kotwicowa z materiału PEEK w pełni gwintowana, stożkowa osadzona na jednorazowym wprowadzaczu zakończonym rękojeścią, zaopatrzona w 2 nici o grubości #2, nici w dwóch kolorach, poprowadzone przez oczko w rdzeniu śruby kotwicowej, srednica zewnętrzna gwintu 5,5 mm lub 6,5 mm.</t>
  </si>
  <si>
    <t>Wykonawca zobowiązany jest po wcześniejszym zgłoszeniu przez Zamawiającego, do nieodpłatnego dostarczenia 1 kompletnego instrumentarium obsługującego w/w system, oraz nieodpłatnego utrzymywania i uzupełniania banku implantów w terminie 3 dni roboczych licząc od daty wysłania protokołu zużycia. Przeszkolenie personelu w zakresie implantowania i obsługi instrumentarium. Zamawiający zastrzega sobie możliwość zamawiania i zakupu pojedynczych sztuk implantów.</t>
  </si>
  <si>
    <t xml:space="preserve">Formularz asortymentowo-cenowy  </t>
  </si>
  <si>
    <t xml:space="preserve">Zadanie nr 10  -  Śruby kotwicowe i kaniule barkowe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</si>
</sst>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zł&quot;_-;\-* #,##0.00\ &quot;zł&quot;_-;_-* &quot;-&quot;??\ &quot;zł&quot;_-;_-@_-"/>
    <numFmt numFmtId="43" formatCode="_-* #,##0.00\ _z_ł_-;\-* #,##0.00\ _z_ł_-;_-* &quot;-&quot;??\ _z_ł_-;_-@_-"/>
    <numFmt numFmtId="164" formatCode="_-* #,##0\ _z_ł_-;\-* #,##0\ _z_ł_-;_-* &quot;-&quot;??\ _z_ł_-;_-@_-"/>
    <numFmt numFmtId="165" formatCode="#,##0.00_ ;\-#,##0.00\ "/>
  </numFmts>
  <fonts count="47">
    <font>
      <sz val="11"/>
      <color theme="1"/>
      <name val="Calibri"/>
      <family val="2"/>
      <charset val="238"/>
      <scheme val="minor"/>
    </font>
    <font>
      <sz val="10"/>
      <name val="Tahoma"/>
      <family val="2"/>
    </font>
    <font>
      <sz val="11"/>
      <color indexed="8"/>
      <name val="Czcionka tekstu podstawowego"/>
      <family val="2"/>
      <charset val="238"/>
    </font>
    <font>
      <sz val="11"/>
      <color indexed="9"/>
      <name val="Czcionka tekstu podstawowego"/>
      <family val="2"/>
      <charset val="238"/>
    </font>
    <font>
      <sz val="11"/>
      <color indexed="62"/>
      <name val="Czcionka tekstu podstawowego"/>
      <family val="2"/>
      <charset val="238"/>
    </font>
    <font>
      <b/>
      <sz val="11"/>
      <color indexed="63"/>
      <name val="Czcionka tekstu podstawowego"/>
      <family val="2"/>
      <charset val="238"/>
    </font>
    <font>
      <sz val="11"/>
      <color indexed="17"/>
      <name val="Czcionka tekstu podstawowego"/>
      <family val="2"/>
      <charset val="238"/>
    </font>
    <font>
      <sz val="10"/>
      <name val="Arial CE"/>
      <charset val="238"/>
    </font>
    <font>
      <sz val="11"/>
      <color indexed="52"/>
      <name val="Czcionka tekstu podstawowego"/>
      <family val="2"/>
      <charset val="238"/>
    </font>
    <font>
      <b/>
      <sz val="11"/>
      <color indexed="9"/>
      <name val="Czcionka tekstu podstawowego"/>
      <family val="2"/>
      <charset val="238"/>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sz val="11"/>
      <color indexed="60"/>
      <name val="Czcionka tekstu podstawowego"/>
      <family val="2"/>
      <charset val="238"/>
    </font>
    <font>
      <b/>
      <sz val="11"/>
      <color indexed="52"/>
      <name val="Czcionka tekstu podstawowego"/>
      <family val="2"/>
      <charset val="238"/>
    </font>
    <font>
      <b/>
      <sz val="11"/>
      <color indexed="8"/>
      <name val="Czcionka tekstu podstawowego"/>
      <family val="2"/>
      <charset val="238"/>
    </font>
    <font>
      <i/>
      <sz val="11"/>
      <color indexed="23"/>
      <name val="Czcionka tekstu podstawowego"/>
      <family val="2"/>
      <charset val="238"/>
    </font>
    <font>
      <sz val="11"/>
      <color indexed="10"/>
      <name val="Czcionka tekstu podstawowego"/>
      <family val="2"/>
      <charset val="238"/>
    </font>
    <font>
      <b/>
      <sz val="18"/>
      <color indexed="56"/>
      <name val="Cambria"/>
      <family val="2"/>
      <charset val="238"/>
    </font>
    <font>
      <sz val="11"/>
      <color indexed="20"/>
      <name val="Czcionka tekstu podstawowego"/>
      <family val="2"/>
      <charset val="238"/>
    </font>
    <font>
      <b/>
      <sz val="10"/>
      <name val="Tahoma"/>
      <family val="2"/>
    </font>
    <font>
      <sz val="8"/>
      <name val="Tahoma"/>
      <family val="2"/>
    </font>
    <font>
      <b/>
      <i/>
      <sz val="8"/>
      <name val="Tahoma"/>
      <family val="2"/>
    </font>
    <font>
      <sz val="9"/>
      <name val="Tahoma"/>
      <family val="2"/>
    </font>
    <font>
      <sz val="8"/>
      <name val="Tahoma"/>
      <family val="2"/>
      <charset val="238"/>
    </font>
    <font>
      <b/>
      <sz val="9"/>
      <name val="Tahoma"/>
      <family val="2"/>
    </font>
    <font>
      <sz val="11"/>
      <color theme="1"/>
      <name val="Calibri"/>
      <family val="2"/>
      <charset val="238"/>
      <scheme val="minor"/>
    </font>
    <font>
      <sz val="10"/>
      <name val="Tahoma"/>
      <family val="2"/>
      <charset val="238"/>
    </font>
    <font>
      <b/>
      <sz val="15"/>
      <color indexed="62"/>
      <name val="Czcionka tekstu podstawowego"/>
      <family val="2"/>
      <charset val="238"/>
    </font>
    <font>
      <b/>
      <sz val="13"/>
      <color indexed="62"/>
      <name val="Czcionka tekstu podstawowego"/>
      <family val="2"/>
      <charset val="238"/>
    </font>
    <font>
      <b/>
      <sz val="11"/>
      <color indexed="62"/>
      <name val="Czcionka tekstu podstawowego"/>
      <family val="2"/>
      <charset val="238"/>
    </font>
    <font>
      <sz val="11"/>
      <color indexed="19"/>
      <name val="Czcionka tekstu podstawowego"/>
      <family val="2"/>
      <charset val="238"/>
    </font>
    <font>
      <b/>
      <sz val="11"/>
      <color indexed="10"/>
      <name val="Czcionka tekstu podstawowego"/>
      <family val="2"/>
      <charset val="238"/>
    </font>
    <font>
      <b/>
      <sz val="18"/>
      <color indexed="62"/>
      <name val="Cambria"/>
      <family val="2"/>
      <charset val="238"/>
    </font>
    <font>
      <sz val="10"/>
      <color indexed="8"/>
      <name val="Helvetica"/>
    </font>
    <font>
      <b/>
      <sz val="14"/>
      <name val="Tahoma"/>
      <family val="2"/>
      <charset val="238"/>
    </font>
    <font>
      <b/>
      <sz val="9"/>
      <name val="Tahoma"/>
      <family val="2"/>
      <charset val="238"/>
    </font>
    <font>
      <sz val="10"/>
      <color indexed="10"/>
      <name val="Tahoma"/>
      <family val="2"/>
      <charset val="238"/>
    </font>
    <font>
      <b/>
      <sz val="10"/>
      <name val="Tahoma"/>
      <family val="2"/>
      <charset val="238"/>
    </font>
    <font>
      <sz val="12"/>
      <name val="Tahoma"/>
      <family val="2"/>
    </font>
    <font>
      <sz val="9"/>
      <color theme="1"/>
      <name val="Tahoma"/>
      <family val="2"/>
      <charset val="238"/>
    </font>
    <font>
      <sz val="9"/>
      <color theme="1"/>
      <name val="Arial CE"/>
    </font>
    <font>
      <b/>
      <sz val="9"/>
      <color theme="1"/>
      <name val="Arial CE"/>
    </font>
    <font>
      <b/>
      <sz val="9"/>
      <color theme="1"/>
      <name val="Tahoma"/>
      <family val="2"/>
      <charset val="238"/>
    </font>
    <font>
      <b/>
      <sz val="11"/>
      <color theme="1"/>
      <name val="Arial CE"/>
    </font>
    <font>
      <b/>
      <sz val="16"/>
      <color theme="1"/>
      <name val="Arial CE"/>
    </font>
    <font>
      <sz val="16"/>
      <color theme="1"/>
      <name val="Calibri"/>
      <family val="2"/>
      <charset val="238"/>
      <scheme val="minor"/>
    </font>
  </fonts>
  <fills count="29">
    <fill>
      <patternFill patternType="none"/>
    </fill>
    <fill>
      <patternFill patternType="gray125"/>
    </fill>
    <fill>
      <patternFill patternType="solid">
        <fgColor indexed="31"/>
      </patternFill>
    </fill>
    <fill>
      <patternFill patternType="solid">
        <fgColor indexed="27"/>
      </patternFill>
    </fill>
    <fill>
      <patternFill patternType="solid">
        <fgColor indexed="45"/>
      </patternFill>
    </fill>
    <fill>
      <patternFill patternType="solid">
        <fgColor indexed="47"/>
      </patternFill>
    </fill>
    <fill>
      <patternFill patternType="solid">
        <fgColor indexed="42"/>
      </patternFill>
    </fill>
    <fill>
      <patternFill patternType="solid">
        <fgColor indexed="46"/>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22"/>
      </patternFill>
    </fill>
    <fill>
      <patternFill patternType="solid">
        <fgColor indexed="43"/>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7"/>
      </patternFill>
    </fill>
    <fill>
      <patternFill patternType="solid">
        <fgColor indexed="62"/>
      </patternFill>
    </fill>
    <fill>
      <patternFill patternType="solid">
        <fgColor indexed="10"/>
      </patternFill>
    </fill>
    <fill>
      <patternFill patternType="solid">
        <fgColor indexed="53"/>
      </patternFill>
    </fill>
    <fill>
      <patternFill patternType="solid">
        <fgColor indexed="55"/>
      </patternFill>
    </fill>
    <fill>
      <patternFill patternType="solid">
        <fgColor indexed="9"/>
        <bgColor indexed="64"/>
      </patternFill>
    </fill>
    <fill>
      <patternFill patternType="solid">
        <fgColor theme="0"/>
        <bgColor indexed="64"/>
      </patternFill>
    </fill>
    <fill>
      <patternFill patternType="solid">
        <fgColor indexed="56"/>
      </patternFill>
    </fill>
    <fill>
      <patternFill patternType="solid">
        <fgColor indexed="54"/>
      </patternFill>
    </fill>
    <fill>
      <patternFill patternType="solid">
        <fgColor indexed="9"/>
      </patternFill>
    </fill>
  </fills>
  <borders count="52">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s>
  <cellStyleXfs count="134">
    <xf numFmtId="0" fontId="0" fillId="0" borderId="0"/>
    <xf numFmtId="0" fontId="1" fillId="0" borderId="0"/>
    <xf numFmtId="0" fontId="2" fillId="2"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19"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22" borderId="0" applyNumberFormat="0" applyBorder="0" applyAlignment="0" applyProtection="0"/>
    <xf numFmtId="0" fontId="4" fillId="5" borderId="1" applyNumberFormat="0" applyAlignment="0" applyProtection="0"/>
    <xf numFmtId="0" fontId="5" fillId="12" borderId="2" applyNumberFormat="0" applyAlignment="0" applyProtection="0"/>
    <xf numFmtId="0" fontId="6" fillId="6" borderId="0" applyNumberFormat="0" applyBorder="0" applyAlignment="0" applyProtection="0"/>
    <xf numFmtId="43" fontId="7" fillId="0" borderId="0" applyFont="0" applyFill="0" applyBorder="0" applyAlignment="0" applyProtection="0"/>
    <xf numFmtId="0" fontId="8" fillId="0" borderId="3" applyNumberFormat="0" applyFill="0" applyAlignment="0" applyProtection="0"/>
    <xf numFmtId="0" fontId="9" fillId="23" borderId="4" applyNumberFormat="0" applyAlignment="0" applyProtection="0"/>
    <xf numFmtId="0" fontId="10" fillId="0" borderId="5"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3" fillId="13" borderId="0" applyNumberFormat="0" applyBorder="0" applyAlignment="0" applyProtection="0"/>
    <xf numFmtId="0" fontId="7" fillId="0" borderId="0"/>
    <xf numFmtId="0" fontId="1" fillId="0" borderId="0"/>
    <xf numFmtId="0" fontId="7" fillId="0" borderId="0"/>
    <xf numFmtId="0" fontId="14" fillId="12" borderId="1" applyNumberFormat="0" applyAlignment="0" applyProtection="0"/>
    <xf numFmtId="9" fontId="7" fillId="0" borderId="0" applyFont="0" applyFill="0" applyBorder="0" applyAlignment="0" applyProtection="0"/>
    <xf numFmtId="0" fontId="15" fillId="0" borderId="8" applyNumberFormat="0" applyFill="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 fillId="8" borderId="9" applyNumberFormat="0" applyFont="0" applyAlignment="0" applyProtection="0"/>
    <xf numFmtId="44" fontId="7" fillId="0" borderId="0" applyFont="0" applyFill="0" applyBorder="0" applyAlignment="0" applyProtection="0"/>
    <xf numFmtId="44" fontId="7" fillId="0" borderId="0" applyFont="0" applyFill="0" applyBorder="0" applyAlignment="0" applyProtection="0"/>
    <xf numFmtId="0" fontId="19" fillId="4" borderId="0" applyNumberFormat="0" applyBorder="0" applyAlignment="0" applyProtection="0"/>
    <xf numFmtId="44" fontId="26" fillId="0" borderId="0" applyFont="0" applyFill="0" applyBorder="0" applyAlignment="0" applyProtection="0"/>
    <xf numFmtId="0" fontId="2" fillId="9" borderId="0" applyNumberFormat="0" applyBorder="0" applyAlignment="0" applyProtection="0"/>
    <xf numFmtId="0" fontId="2" fillId="2" borderId="0" applyNumberFormat="0" applyBorder="0" applyAlignment="0" applyProtection="0"/>
    <xf numFmtId="0" fontId="2" fillId="10" borderId="0" applyNumberFormat="0" applyBorder="0" applyAlignment="0" applyProtection="0"/>
    <xf numFmtId="0" fontId="2" fillId="4"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5" borderId="0" applyNumberFormat="0" applyBorder="0" applyAlignment="0" applyProtection="0"/>
    <xf numFmtId="0" fontId="2" fillId="3" borderId="0" applyNumberFormat="0" applyBorder="0" applyAlignment="0" applyProtection="0"/>
    <xf numFmtId="0" fontId="2" fillId="9" borderId="0" applyNumberFormat="0" applyBorder="0" applyAlignment="0" applyProtection="0"/>
    <xf numFmtId="0" fontId="2" fillId="13" borderId="0" applyNumberFormat="0" applyBorder="0" applyAlignment="0" applyProtection="0"/>
    <xf numFmtId="0" fontId="2" fillId="11" borderId="0" applyNumberFormat="0" applyBorder="0" applyAlignment="0" applyProtection="0"/>
    <xf numFmtId="0" fontId="2" fillId="4"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3" fillId="3" borderId="0" applyNumberFormat="0" applyBorder="0" applyAlignment="0" applyProtection="0"/>
    <xf numFmtId="0" fontId="3" fillId="15" borderId="0" applyNumberFormat="0" applyBorder="0" applyAlignment="0" applyProtection="0"/>
    <xf numFmtId="0" fontId="3" fillId="22"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1" borderId="0" applyNumberFormat="0" applyBorder="0" applyAlignment="0" applyProtection="0"/>
    <xf numFmtId="0" fontId="3" fillId="4" borderId="0" applyNumberFormat="0" applyBorder="0" applyAlignment="0" applyProtection="0"/>
    <xf numFmtId="0" fontId="3" fillId="16" borderId="0" applyNumberFormat="0" applyBorder="0" applyAlignment="0" applyProtection="0"/>
    <xf numFmtId="0" fontId="3" fillId="3" borderId="0" applyNumberFormat="0" applyBorder="0" applyAlignment="0" applyProtection="0"/>
    <xf numFmtId="0" fontId="3" fillId="17" borderId="0" applyNumberFormat="0" applyBorder="0" applyAlignment="0" applyProtection="0"/>
    <xf numFmtId="0" fontId="3" fillId="10" borderId="0" applyNumberFormat="0" applyBorder="0" applyAlignment="0" applyProtection="0"/>
    <xf numFmtId="0" fontId="3" fillId="18" borderId="0" applyNumberFormat="0" applyBorder="0" applyAlignment="0" applyProtection="0"/>
    <xf numFmtId="0" fontId="3" fillId="26" borderId="0" applyNumberFormat="0" applyBorder="0" applyAlignment="0" applyProtection="0"/>
    <xf numFmtId="0" fontId="3" fillId="20" borderId="0" applyNumberFormat="0" applyBorder="0" applyAlignment="0" applyProtection="0"/>
    <xf numFmtId="0" fontId="3" fillId="22" borderId="0" applyNumberFormat="0" applyBorder="0" applyAlignment="0" applyProtection="0"/>
    <xf numFmtId="0" fontId="3" fillId="21"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3" fillId="27" borderId="0" applyNumberFormat="0" applyBorder="0" applyAlignment="0" applyProtection="0"/>
    <xf numFmtId="0" fontId="3" fillId="16"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4" fillId="13" borderId="1" applyNumberFormat="0" applyAlignment="0" applyProtection="0"/>
    <xf numFmtId="0" fontId="4" fillId="5" borderId="1" applyNumberFormat="0" applyAlignment="0" applyProtection="0"/>
    <xf numFmtId="0" fontId="5" fillId="28" borderId="2" applyNumberFormat="0" applyAlignment="0" applyProtection="0"/>
    <xf numFmtId="0" fontId="5" fillId="12" borderId="2" applyNumberFormat="0" applyAlignment="0" applyProtection="0"/>
    <xf numFmtId="0" fontId="6" fillId="3" borderId="0" applyNumberFormat="0" applyBorder="0" applyAlignment="0" applyProtection="0"/>
    <xf numFmtId="0" fontId="6" fillId="6"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7" fillId="0" borderId="26" applyNumberFormat="0" applyFill="0" applyAlignment="0" applyProtection="0"/>
    <xf numFmtId="0" fontId="8" fillId="0" borderId="3" applyNumberFormat="0" applyFill="0" applyAlignment="0" applyProtection="0"/>
    <xf numFmtId="0" fontId="28" fillId="0" borderId="27" applyNumberFormat="0" applyFill="0" applyAlignment="0" applyProtection="0"/>
    <xf numFmtId="0" fontId="10" fillId="0" borderId="5" applyNumberFormat="0" applyFill="0" applyAlignment="0" applyProtection="0"/>
    <xf numFmtId="0" fontId="29" fillId="0" borderId="28" applyNumberFormat="0" applyFill="0" applyAlignment="0" applyProtection="0"/>
    <xf numFmtId="0" fontId="11" fillId="0" borderId="6" applyNumberFormat="0" applyFill="0" applyAlignment="0" applyProtection="0"/>
    <xf numFmtId="0" fontId="30" fillId="0" borderId="29" applyNumberFormat="0" applyFill="0" applyAlignment="0" applyProtection="0"/>
    <xf numFmtId="0" fontId="12" fillId="0" borderId="7" applyNumberFormat="0" applyFill="0" applyAlignment="0" applyProtection="0"/>
    <xf numFmtId="0" fontId="30" fillId="0" borderId="0" applyNumberFormat="0" applyFill="0" applyBorder="0" applyAlignment="0" applyProtection="0"/>
    <xf numFmtId="0" fontId="12" fillId="0" borderId="0" applyNumberFormat="0" applyFill="0" applyBorder="0" applyAlignment="0" applyProtection="0"/>
    <xf numFmtId="0" fontId="31" fillId="13" borderId="0" applyNumberFormat="0" applyBorder="0" applyAlignment="0" applyProtection="0"/>
    <xf numFmtId="0" fontId="13" fillId="13" borderId="0" applyNumberFormat="0" applyBorder="0" applyAlignment="0" applyProtection="0"/>
    <xf numFmtId="43" fontId="26" fillId="0" borderId="0" applyFont="0" applyFill="0" applyBorder="0" applyAlignment="0" applyProtection="0"/>
    <xf numFmtId="0" fontId="34" fillId="0" borderId="0" applyNumberFormat="0" applyFill="0" applyBorder="0" applyProtection="0">
      <alignment vertical="top" wrapText="1"/>
    </xf>
    <xf numFmtId="0" fontId="32" fillId="28" borderId="1" applyNumberFormat="0" applyAlignment="0" applyProtection="0"/>
    <xf numFmtId="0" fontId="14" fillId="12" borderId="1" applyNumberFormat="0" applyAlignment="0" applyProtection="0"/>
    <xf numFmtId="0" fontId="15" fillId="0" borderId="30" applyNumberFormat="0" applyFill="0" applyAlignment="0" applyProtection="0"/>
    <xf numFmtId="0" fontId="15" fillId="0" borderId="8" applyNumberFormat="0" applyFill="0" applyAlignment="0" applyProtection="0"/>
    <xf numFmtId="0" fontId="33" fillId="0" borderId="0" applyNumberFormat="0" applyFill="0" applyBorder="0" applyAlignment="0" applyProtection="0"/>
    <xf numFmtId="0" fontId="18" fillId="0" borderId="0" applyNumberFormat="0" applyFill="0" applyBorder="0" applyAlignment="0" applyProtection="0"/>
    <xf numFmtId="0" fontId="7" fillId="8" borderId="9" applyNumberFormat="0" applyFont="0" applyAlignment="0" applyProtection="0"/>
    <xf numFmtId="0" fontId="1" fillId="8" borderId="9" applyNumberFormat="0" applyFont="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19" fillId="7" borderId="0" applyNumberFormat="0" applyBorder="0" applyAlignment="0" applyProtection="0"/>
    <xf numFmtId="0" fontId="19" fillId="4" borderId="0" applyNumberFormat="0" applyBorder="0" applyAlignment="0" applyProtection="0"/>
    <xf numFmtId="0" fontId="1" fillId="0" borderId="0"/>
    <xf numFmtId="44" fontId="26" fillId="0" borderId="0" applyFont="0" applyFill="0" applyBorder="0" applyAlignment="0" applyProtection="0"/>
  </cellStyleXfs>
  <cellXfs count="295">
    <xf numFmtId="0" fontId="0" fillId="0" borderId="0" xfId="0"/>
    <xf numFmtId="0" fontId="1" fillId="0" borderId="0" xfId="1"/>
    <xf numFmtId="0" fontId="1" fillId="0" borderId="0" xfId="39" applyFont="1"/>
    <xf numFmtId="0" fontId="20" fillId="0" borderId="0" xfId="39" applyFont="1" applyAlignment="1">
      <alignment vertical="center"/>
    </xf>
    <xf numFmtId="0" fontId="1" fillId="0" borderId="0" xfId="39" applyFont="1" applyAlignment="1">
      <alignment horizontal="center" vertical="center"/>
    </xf>
    <xf numFmtId="0" fontId="21" fillId="0" borderId="0" xfId="39" applyFont="1" applyAlignment="1">
      <alignment vertical="center"/>
    </xf>
    <xf numFmtId="0" fontId="21" fillId="0" borderId="10" xfId="39" applyFont="1" applyBorder="1" applyAlignment="1">
      <alignment horizontal="center" vertical="center" wrapText="1"/>
    </xf>
    <xf numFmtId="0" fontId="22" fillId="0" borderId="11" xfId="39" applyFont="1" applyBorder="1" applyAlignment="1">
      <alignment horizontal="center" vertical="center"/>
    </xf>
    <xf numFmtId="0" fontId="1" fillId="0" borderId="0" xfId="39" applyFont="1" applyAlignment="1">
      <alignment horizontal="left" vertical="center" wrapText="1"/>
    </xf>
    <xf numFmtId="3" fontId="1" fillId="0" borderId="0" xfId="39" applyNumberFormat="1" applyFont="1" applyAlignment="1">
      <alignment horizontal="center" vertical="center"/>
    </xf>
    <xf numFmtId="4" fontId="20" fillId="0" borderId="0" xfId="39" applyNumberFormat="1" applyFont="1" applyFill="1" applyAlignment="1">
      <alignment horizontal="center" vertical="center"/>
    </xf>
    <xf numFmtId="43" fontId="25" fillId="0" borderId="13" xfId="47" applyNumberFormat="1" applyFont="1" applyFill="1" applyBorder="1" applyAlignment="1">
      <alignment horizontal="center" vertical="center"/>
    </xf>
    <xf numFmtId="4" fontId="1" fillId="0" borderId="0" xfId="39" applyNumberFormat="1" applyFont="1" applyFill="1" applyBorder="1" applyAlignment="1">
      <alignment horizontal="center" vertical="center"/>
    </xf>
    <xf numFmtId="43" fontId="25" fillId="0" borderId="0" xfId="47" applyNumberFormat="1" applyFont="1" applyFill="1" applyBorder="1" applyAlignment="1">
      <alignment horizontal="center" vertical="center"/>
    </xf>
    <xf numFmtId="0" fontId="23" fillId="0" borderId="0" xfId="39" applyFont="1"/>
    <xf numFmtId="43" fontId="23" fillId="0" borderId="16" xfId="47" applyNumberFormat="1" applyFont="1" applyFill="1" applyBorder="1" applyAlignment="1">
      <alignment horizontal="center" vertical="center"/>
    </xf>
    <xf numFmtId="43" fontId="23" fillId="0" borderId="16" xfId="39" applyNumberFormat="1" applyFont="1" applyFill="1" applyBorder="1" applyAlignment="1">
      <alignment horizontal="left" vertical="center"/>
    </xf>
    <xf numFmtId="0" fontId="22" fillId="0" borderId="17" xfId="39" applyFont="1" applyBorder="1" applyAlignment="1">
      <alignment horizontal="center" vertical="center"/>
    </xf>
    <xf numFmtId="0" fontId="21" fillId="0" borderId="23" xfId="39" applyFont="1" applyBorder="1" applyAlignment="1">
      <alignment horizontal="center" vertical="center"/>
    </xf>
    <xf numFmtId="0" fontId="21" fillId="0" borderId="10" xfId="39" applyFont="1" applyBorder="1" applyAlignment="1">
      <alignment horizontal="center" vertical="center"/>
    </xf>
    <xf numFmtId="0" fontId="21" fillId="0" borderId="24" xfId="39" applyFont="1" applyBorder="1" applyAlignment="1">
      <alignment horizontal="center" vertical="center"/>
    </xf>
    <xf numFmtId="0" fontId="22" fillId="0" borderId="25" xfId="39" applyFont="1" applyBorder="1" applyAlignment="1">
      <alignment horizontal="center" vertical="center"/>
    </xf>
    <xf numFmtId="0" fontId="23" fillId="0" borderId="16" xfId="1" applyFont="1" applyFill="1" applyBorder="1" applyAlignment="1">
      <alignment horizontal="center" vertical="center"/>
    </xf>
    <xf numFmtId="0" fontId="24" fillId="0" borderId="16" xfId="1" applyFont="1" applyBorder="1" applyAlignment="1">
      <alignment horizontal="left" vertical="center" wrapText="1"/>
    </xf>
    <xf numFmtId="0" fontId="24" fillId="0" borderId="16" xfId="1" applyFont="1" applyFill="1" applyBorder="1" applyAlignment="1">
      <alignment horizontal="center" vertical="center"/>
    </xf>
    <xf numFmtId="3" fontId="24" fillId="24" borderId="16" xfId="1" applyNumberFormat="1" applyFont="1" applyFill="1" applyBorder="1" applyAlignment="1">
      <alignment horizontal="center" vertical="center"/>
    </xf>
    <xf numFmtId="0" fontId="0" fillId="25" borderId="0" xfId="0" applyFill="1"/>
    <xf numFmtId="43" fontId="23" fillId="25" borderId="16" xfId="47" applyNumberFormat="1" applyFont="1" applyFill="1" applyBorder="1" applyAlignment="1">
      <alignment horizontal="center" vertical="center"/>
    </xf>
    <xf numFmtId="9" fontId="23" fillId="25" borderId="16" xfId="47" applyNumberFormat="1" applyFont="1" applyFill="1" applyBorder="1" applyAlignment="1">
      <alignment horizontal="center" vertical="center"/>
    </xf>
    <xf numFmtId="0" fontId="23" fillId="25" borderId="16" xfId="39" applyFont="1" applyFill="1" applyBorder="1" applyAlignment="1">
      <alignment horizontal="left" vertical="center"/>
    </xf>
    <xf numFmtId="0" fontId="23" fillId="25" borderId="12" xfId="39" applyFont="1" applyFill="1" applyBorder="1" applyAlignment="1">
      <alignment horizontal="left" vertical="center"/>
    </xf>
    <xf numFmtId="43" fontId="23" fillId="25" borderId="12" xfId="39" applyNumberFormat="1" applyFont="1" applyFill="1" applyBorder="1" applyAlignment="1">
      <alignment horizontal="left" vertical="center"/>
    </xf>
    <xf numFmtId="9" fontId="23" fillId="25" borderId="12" xfId="48" applyNumberFormat="1" applyFont="1" applyFill="1" applyBorder="1" applyAlignment="1">
      <alignment horizontal="center" vertical="center"/>
    </xf>
    <xf numFmtId="43" fontId="23" fillId="25" borderId="12" xfId="48" applyNumberFormat="1" applyFont="1" applyFill="1" applyBorder="1" applyAlignment="1">
      <alignment horizontal="center" vertical="center"/>
    </xf>
    <xf numFmtId="43" fontId="23" fillId="25" borderId="20" xfId="39" applyNumberFormat="1" applyFont="1" applyFill="1" applyBorder="1" applyAlignment="1">
      <alignment horizontal="left" vertical="center"/>
    </xf>
    <xf numFmtId="43" fontId="23" fillId="25" borderId="21" xfId="39" applyNumberFormat="1" applyFont="1" applyFill="1" applyBorder="1" applyAlignment="1">
      <alignment horizontal="left" vertical="center"/>
    </xf>
    <xf numFmtId="9" fontId="23" fillId="25" borderId="21" xfId="48" applyNumberFormat="1" applyFont="1" applyFill="1" applyBorder="1" applyAlignment="1">
      <alignment horizontal="center" vertical="center"/>
    </xf>
    <xf numFmtId="43" fontId="23" fillId="25" borderId="21" xfId="48" applyNumberFormat="1" applyFont="1" applyFill="1" applyBorder="1" applyAlignment="1">
      <alignment horizontal="center" vertical="center"/>
    </xf>
    <xf numFmtId="0" fontId="1" fillId="0" borderId="0" xfId="38"/>
    <xf numFmtId="0" fontId="20" fillId="0" borderId="0" xfId="39" applyFont="1" applyAlignment="1">
      <alignment vertical="center"/>
    </xf>
    <xf numFmtId="0" fontId="1" fillId="0" borderId="0" xfId="39" applyFont="1" applyAlignment="1">
      <alignment horizontal="center" vertical="center"/>
    </xf>
    <xf numFmtId="0" fontId="21" fillId="0" borderId="0" xfId="39" applyFont="1" applyAlignment="1">
      <alignment vertical="center"/>
    </xf>
    <xf numFmtId="0" fontId="1" fillId="0" borderId="0" xfId="39" applyFont="1" applyBorder="1"/>
    <xf numFmtId="0" fontId="1" fillId="0" borderId="0" xfId="39" applyFont="1" applyAlignment="1">
      <alignment horizontal="left" vertical="center" wrapText="1"/>
    </xf>
    <xf numFmtId="3" fontId="1" fillId="0" borderId="0" xfId="39" applyNumberFormat="1" applyFont="1" applyAlignment="1">
      <alignment horizontal="center" vertical="center"/>
    </xf>
    <xf numFmtId="4" fontId="20" fillId="0" borderId="0" xfId="39" applyNumberFormat="1" applyFont="1" applyFill="1" applyAlignment="1">
      <alignment horizontal="center" vertical="center"/>
    </xf>
    <xf numFmtId="43" fontId="25" fillId="0" borderId="13" xfId="48" applyNumberFormat="1" applyFont="1" applyFill="1" applyBorder="1" applyAlignment="1">
      <alignment horizontal="center" vertical="center"/>
    </xf>
    <xf numFmtId="4" fontId="1" fillId="0" borderId="0" xfId="39" applyNumberFormat="1" applyFont="1" applyFill="1" applyBorder="1" applyAlignment="1">
      <alignment horizontal="center" vertical="center"/>
    </xf>
    <xf numFmtId="43" fontId="25" fillId="0" borderId="0" xfId="48" applyNumberFormat="1" applyFont="1" applyFill="1" applyBorder="1" applyAlignment="1">
      <alignment horizontal="center" vertical="center"/>
    </xf>
    <xf numFmtId="0" fontId="23" fillId="0" borderId="0" xfId="39" applyFont="1"/>
    <xf numFmtId="43" fontId="1" fillId="0" borderId="0" xfId="39" applyNumberFormat="1" applyFont="1"/>
    <xf numFmtId="0" fontId="21" fillId="0" borderId="12" xfId="39" applyFont="1" applyBorder="1" applyAlignment="1">
      <alignment horizontal="center" vertical="center" wrapText="1"/>
    </xf>
    <xf numFmtId="0" fontId="21" fillId="0" borderId="12" xfId="38" applyFont="1" applyBorder="1" applyAlignment="1">
      <alignment horizontal="center" vertical="center" wrapText="1"/>
    </xf>
    <xf numFmtId="0" fontId="22" fillId="0" borderId="12" xfId="39" applyFont="1" applyBorder="1" applyAlignment="1">
      <alignment horizontal="center" vertical="center"/>
    </xf>
    <xf numFmtId="0" fontId="23" fillId="0" borderId="12" xfId="38" applyFont="1" applyFill="1" applyBorder="1" applyAlignment="1">
      <alignment horizontal="center" vertical="center"/>
    </xf>
    <xf numFmtId="0" fontId="1" fillId="0" borderId="0" xfId="39" quotePrefix="1" applyFont="1"/>
    <xf numFmtId="0" fontId="23" fillId="0" borderId="19" xfId="38" applyFont="1" applyFill="1" applyBorder="1" applyAlignment="1">
      <alignment horizontal="center" vertical="center"/>
    </xf>
    <xf numFmtId="0" fontId="21" fillId="0" borderId="12" xfId="38" applyFont="1" applyBorder="1" applyAlignment="1">
      <alignment vertical="center" wrapText="1"/>
    </xf>
    <xf numFmtId="0" fontId="21" fillId="0" borderId="15" xfId="39" applyFont="1" applyBorder="1" applyAlignment="1">
      <alignment horizontal="center" vertical="center"/>
    </xf>
    <xf numFmtId="0" fontId="21" fillId="0" borderId="15" xfId="39" applyFont="1" applyBorder="1" applyAlignment="1">
      <alignment horizontal="center" vertical="center" wrapText="1"/>
    </xf>
    <xf numFmtId="0" fontId="21" fillId="0" borderId="14" xfId="39" applyFont="1" applyBorder="1" applyAlignment="1">
      <alignment horizontal="center" vertical="center" wrapText="1"/>
    </xf>
    <xf numFmtId="0" fontId="22" fillId="0" borderId="14" xfId="39" applyFont="1" applyBorder="1" applyAlignment="1">
      <alignment horizontal="center" vertical="center"/>
    </xf>
    <xf numFmtId="0" fontId="21" fillId="0" borderId="22" xfId="39" applyFont="1" applyBorder="1" applyAlignment="1">
      <alignment horizontal="center" vertical="center"/>
    </xf>
    <xf numFmtId="0" fontId="22" fillId="0" borderId="18" xfId="39" applyFont="1" applyBorder="1" applyAlignment="1">
      <alignment horizontal="center" vertical="center"/>
    </xf>
    <xf numFmtId="0" fontId="21" fillId="0" borderId="21" xfId="38" applyFont="1" applyBorder="1" applyAlignment="1">
      <alignment vertical="center" wrapText="1"/>
    </xf>
    <xf numFmtId="0" fontId="21" fillId="0" borderId="21" xfId="38" applyFont="1" applyBorder="1" applyAlignment="1">
      <alignment horizontal="center" vertical="center" wrapText="1"/>
    </xf>
    <xf numFmtId="164" fontId="21" fillId="0" borderId="21" xfId="29" applyNumberFormat="1" applyFont="1" applyFill="1" applyBorder="1" applyAlignment="1">
      <alignment horizontal="center" vertical="center" wrapText="1"/>
    </xf>
    <xf numFmtId="164" fontId="21" fillId="0" borderId="12" xfId="29" applyNumberFormat="1" applyFont="1" applyFill="1" applyBorder="1" applyAlignment="1">
      <alignment horizontal="center" vertical="center" wrapText="1"/>
    </xf>
    <xf numFmtId="43" fontId="23" fillId="25" borderId="16" xfId="39" applyNumberFormat="1" applyFont="1" applyFill="1" applyBorder="1" applyAlignment="1">
      <alignment horizontal="left" vertical="center"/>
    </xf>
    <xf numFmtId="0" fontId="20" fillId="0" borderId="0" xfId="39" applyFont="1" applyAlignment="1">
      <alignment vertical="center"/>
    </xf>
    <xf numFmtId="0" fontId="1" fillId="0" borderId="0" xfId="39" applyFont="1"/>
    <xf numFmtId="0" fontId="0" fillId="0" borderId="0" xfId="0"/>
    <xf numFmtId="0" fontId="24" fillId="25" borderId="16" xfId="0" applyFont="1" applyFill="1" applyBorder="1" applyAlignment="1">
      <alignment horizontal="center" vertical="center"/>
    </xf>
    <xf numFmtId="3" fontId="24" fillId="25" borderId="16" xfId="0" applyNumberFormat="1" applyFont="1" applyFill="1" applyBorder="1" applyAlignment="1">
      <alignment horizontal="center" vertical="center"/>
    </xf>
    <xf numFmtId="0" fontId="1" fillId="0" borderId="0" xfId="38"/>
    <xf numFmtId="0" fontId="23" fillId="0" borderId="0" xfId="39" applyFont="1"/>
    <xf numFmtId="0" fontId="20" fillId="0" borderId="0" xfId="39" applyFont="1" applyAlignment="1">
      <alignment vertical="center"/>
    </xf>
    <xf numFmtId="4" fontId="20" fillId="0" borderId="0" xfId="39" applyNumberFormat="1" applyFont="1" applyFill="1" applyAlignment="1">
      <alignment horizontal="center" vertical="center"/>
    </xf>
    <xf numFmtId="0" fontId="1" fillId="0" borderId="0" xfId="39" applyFont="1" applyAlignment="1">
      <alignment horizontal="center" vertical="center"/>
    </xf>
    <xf numFmtId="0" fontId="1" fillId="0" borderId="0" xfId="39" applyFont="1" applyAlignment="1">
      <alignment horizontal="left" vertical="center" wrapText="1"/>
    </xf>
    <xf numFmtId="3" fontId="1" fillId="0" borderId="0" xfId="39" applyNumberFormat="1" applyFont="1" applyAlignment="1">
      <alignment horizontal="center" vertical="center"/>
    </xf>
    <xf numFmtId="4" fontId="1" fillId="0" borderId="0" xfId="39" applyNumberFormat="1" applyFont="1" applyFill="1" applyBorder="1" applyAlignment="1">
      <alignment horizontal="center" vertical="center"/>
    </xf>
    <xf numFmtId="0" fontId="21" fillId="0" borderId="0" xfId="39" applyFont="1" applyAlignment="1">
      <alignment vertical="center"/>
    </xf>
    <xf numFmtId="43" fontId="25" fillId="0" borderId="0" xfId="125" applyNumberFormat="1" applyFont="1" applyFill="1" applyBorder="1" applyAlignment="1">
      <alignment horizontal="center" vertical="center"/>
    </xf>
    <xf numFmtId="0" fontId="23" fillId="0" borderId="12" xfId="38" applyFont="1" applyFill="1" applyBorder="1" applyAlignment="1">
      <alignment horizontal="center" vertical="center"/>
    </xf>
    <xf numFmtId="0" fontId="22" fillId="0" borderId="12" xfId="39" applyFont="1" applyBorder="1" applyAlignment="1">
      <alignment horizontal="center" vertical="center"/>
    </xf>
    <xf numFmtId="0" fontId="24" fillId="0" borderId="12" xfId="39" applyFont="1" applyBorder="1" applyAlignment="1">
      <alignment horizontal="center" vertical="center"/>
    </xf>
    <xf numFmtId="0" fontId="24" fillId="0" borderId="12" xfId="39" applyFont="1" applyBorder="1" applyAlignment="1">
      <alignment horizontal="left" vertical="center"/>
    </xf>
    <xf numFmtId="0" fontId="21" fillId="0" borderId="12" xfId="39" applyFont="1" applyBorder="1" applyAlignment="1">
      <alignment horizontal="center" vertical="center" wrapText="1"/>
    </xf>
    <xf numFmtId="0" fontId="21" fillId="0" borderId="12" xfId="39" applyFont="1" applyBorder="1" applyAlignment="1">
      <alignment horizontal="center" vertical="center"/>
    </xf>
    <xf numFmtId="0" fontId="1" fillId="0" borderId="0" xfId="39" quotePrefix="1" applyFont="1"/>
    <xf numFmtId="165" fontId="23" fillId="0" borderId="12" xfId="125" applyNumberFormat="1" applyFont="1" applyFill="1" applyBorder="1" applyAlignment="1">
      <alignment horizontal="center" vertical="center"/>
    </xf>
    <xf numFmtId="165" fontId="23" fillId="0" borderId="15" xfId="125" applyNumberFormat="1" applyFont="1" applyFill="1" applyBorder="1" applyAlignment="1">
      <alignment horizontal="center" vertical="center"/>
    </xf>
    <xf numFmtId="165" fontId="23" fillId="0" borderId="12" xfId="39" applyNumberFormat="1" applyFont="1" applyFill="1" applyBorder="1" applyAlignment="1">
      <alignment horizontal="center" vertical="center"/>
    </xf>
    <xf numFmtId="165" fontId="23" fillId="0" borderId="15" xfId="39" applyNumberFormat="1" applyFont="1" applyFill="1" applyBorder="1" applyAlignment="1">
      <alignment horizontal="center" vertical="center"/>
    </xf>
    <xf numFmtId="165" fontId="25" fillId="0" borderId="31" xfId="125" applyNumberFormat="1" applyFont="1" applyFill="1" applyBorder="1" applyAlignment="1">
      <alignment horizontal="center" vertical="center"/>
    </xf>
    <xf numFmtId="0" fontId="1" fillId="0" borderId="0" xfId="39" applyFont="1" applyAlignment="1">
      <alignment horizontal="center" vertical="center"/>
    </xf>
    <xf numFmtId="0" fontId="21" fillId="0" borderId="0" xfId="39" applyFont="1" applyAlignment="1">
      <alignment vertical="center"/>
    </xf>
    <xf numFmtId="0" fontId="21" fillId="0" borderId="12" xfId="39" applyFont="1" applyBorder="1" applyAlignment="1">
      <alignment horizontal="center" vertical="center"/>
    </xf>
    <xf numFmtId="0" fontId="21" fillId="0" borderId="12" xfId="39" applyFont="1" applyBorder="1" applyAlignment="1">
      <alignment horizontal="center" vertical="center" wrapText="1"/>
    </xf>
    <xf numFmtId="0" fontId="21" fillId="0" borderId="12" xfId="0" applyFont="1" applyBorder="1" applyAlignment="1">
      <alignment horizontal="center" vertical="center" wrapText="1"/>
    </xf>
    <xf numFmtId="0" fontId="22" fillId="0" borderId="12" xfId="39" applyFont="1" applyBorder="1" applyAlignment="1">
      <alignment horizontal="center" vertical="center"/>
    </xf>
    <xf numFmtId="0" fontId="1" fillId="0" borderId="0" xfId="39" applyFont="1" applyAlignment="1">
      <alignment horizontal="left" vertical="center" wrapText="1"/>
    </xf>
    <xf numFmtId="3" fontId="1" fillId="0" borderId="0" xfId="39" applyNumberFormat="1" applyFont="1" applyAlignment="1">
      <alignment horizontal="center" vertical="center"/>
    </xf>
    <xf numFmtId="4" fontId="20" fillId="0" borderId="0" xfId="39" applyNumberFormat="1" applyFont="1" applyFill="1" applyAlignment="1">
      <alignment horizontal="center" vertical="center"/>
    </xf>
    <xf numFmtId="4" fontId="1" fillId="0" borderId="0" xfId="39" applyNumberFormat="1" applyFont="1" applyFill="1" applyBorder="1" applyAlignment="1">
      <alignment horizontal="center" vertical="center"/>
    </xf>
    <xf numFmtId="0" fontId="23" fillId="0" borderId="0" xfId="39" applyFont="1"/>
    <xf numFmtId="43" fontId="1" fillId="0" borderId="0" xfId="39" applyNumberFormat="1" applyFont="1"/>
    <xf numFmtId="0" fontId="23" fillId="0" borderId="16" xfId="0" applyFont="1" applyFill="1" applyBorder="1" applyAlignment="1">
      <alignment horizontal="center" vertical="center"/>
    </xf>
    <xf numFmtId="0" fontId="24" fillId="0" borderId="16" xfId="0" applyFont="1" applyBorder="1" applyAlignment="1">
      <alignment horizontal="left" vertical="center" wrapText="1"/>
    </xf>
    <xf numFmtId="10" fontId="1" fillId="0" borderId="0" xfId="39" quotePrefix="1" applyNumberFormat="1" applyFont="1"/>
    <xf numFmtId="165" fontId="25" fillId="0" borderId="31" xfId="50" applyNumberFormat="1" applyFont="1" applyFill="1" applyBorder="1" applyAlignment="1">
      <alignment horizontal="center" vertical="center"/>
    </xf>
    <xf numFmtId="43" fontId="23" fillId="25" borderId="16" xfId="50" applyNumberFormat="1" applyFont="1" applyFill="1" applyBorder="1" applyAlignment="1">
      <alignment horizontal="center" vertical="center"/>
    </xf>
    <xf numFmtId="165" fontId="23" fillId="25" borderId="21" xfId="50" applyNumberFormat="1" applyFont="1" applyFill="1" applyBorder="1" applyAlignment="1">
      <alignment horizontal="center" vertical="center"/>
    </xf>
    <xf numFmtId="9" fontId="23" fillId="25" borderId="16" xfId="50" applyNumberFormat="1" applyFont="1" applyFill="1" applyBorder="1" applyAlignment="1">
      <alignment horizontal="center" vertical="center"/>
    </xf>
    <xf numFmtId="165" fontId="23" fillId="25" borderId="21" xfId="39" applyNumberFormat="1" applyFont="1" applyFill="1" applyBorder="1" applyAlignment="1">
      <alignment horizontal="center" vertical="center"/>
    </xf>
    <xf numFmtId="43" fontId="23" fillId="25" borderId="16" xfId="39" applyNumberFormat="1" applyFont="1" applyFill="1" applyBorder="1" applyAlignment="1">
      <alignment horizontal="left" vertical="center"/>
    </xf>
    <xf numFmtId="43" fontId="23" fillId="25" borderId="12" xfId="125" applyNumberFormat="1" applyFont="1" applyFill="1" applyBorder="1" applyAlignment="1">
      <alignment horizontal="center" vertical="center"/>
    </xf>
    <xf numFmtId="9" fontId="23" fillId="25" borderId="12" xfId="125" applyNumberFormat="1" applyFont="1" applyFill="1" applyBorder="1" applyAlignment="1">
      <alignment horizontal="center" vertical="center"/>
    </xf>
    <xf numFmtId="0" fontId="22" fillId="25" borderId="12" xfId="39" applyFont="1" applyFill="1" applyBorder="1" applyAlignment="1">
      <alignment horizontal="center" vertical="center"/>
    </xf>
    <xf numFmtId="43" fontId="25" fillId="25" borderId="0" xfId="125" applyNumberFormat="1" applyFont="1" applyFill="1" applyBorder="1" applyAlignment="1">
      <alignment horizontal="center" vertical="center"/>
    </xf>
    <xf numFmtId="3" fontId="24" fillId="25" borderId="16" xfId="38" applyNumberFormat="1" applyFont="1" applyFill="1" applyBorder="1" applyAlignment="1">
      <alignment horizontal="center" vertical="center"/>
    </xf>
    <xf numFmtId="43" fontId="23" fillId="25" borderId="16" xfId="126" applyNumberFormat="1" applyFont="1" applyFill="1" applyBorder="1" applyAlignment="1">
      <alignment horizontal="center" vertical="center"/>
    </xf>
    <xf numFmtId="165" fontId="23" fillId="25" borderId="21" xfId="126" applyNumberFormat="1" applyFont="1" applyFill="1" applyBorder="1" applyAlignment="1">
      <alignment horizontal="center" vertical="center"/>
    </xf>
    <xf numFmtId="9" fontId="23" fillId="25" borderId="16" xfId="126" applyNumberFormat="1" applyFont="1" applyFill="1" applyBorder="1" applyAlignment="1">
      <alignment horizontal="center" vertical="center"/>
    </xf>
    <xf numFmtId="0" fontId="24" fillId="25" borderId="12" xfId="38" applyFont="1" applyFill="1" applyBorder="1" applyAlignment="1">
      <alignment horizontal="center" vertical="center"/>
    </xf>
    <xf numFmtId="3" fontId="24" fillId="25" borderId="12" xfId="38" applyNumberFormat="1" applyFont="1" applyFill="1" applyBorder="1" applyAlignment="1">
      <alignment horizontal="center" vertical="center"/>
    </xf>
    <xf numFmtId="43" fontId="23" fillId="25" borderId="12" xfId="126" applyNumberFormat="1" applyFont="1" applyFill="1" applyBorder="1" applyAlignment="1">
      <alignment horizontal="center" vertical="center"/>
    </xf>
    <xf numFmtId="165" fontId="23" fillId="25" borderId="12" xfId="126" applyNumberFormat="1" applyFont="1" applyFill="1" applyBorder="1" applyAlignment="1">
      <alignment horizontal="center" vertical="center"/>
    </xf>
    <xf numFmtId="9" fontId="23" fillId="25" borderId="12" xfId="126" applyNumberFormat="1" applyFont="1" applyFill="1" applyBorder="1" applyAlignment="1">
      <alignment horizontal="center" vertical="center"/>
    </xf>
    <xf numFmtId="165" fontId="23" fillId="25" borderId="12" xfId="39" applyNumberFormat="1" applyFont="1" applyFill="1" applyBorder="1" applyAlignment="1">
      <alignment horizontal="center" vertical="center"/>
    </xf>
    <xf numFmtId="43" fontId="23" fillId="25" borderId="12" xfId="39" applyNumberFormat="1" applyFont="1" applyFill="1" applyBorder="1" applyAlignment="1">
      <alignment horizontal="left" vertical="center"/>
    </xf>
    <xf numFmtId="165" fontId="23" fillId="25" borderId="15" xfId="126" applyNumberFormat="1" applyFont="1" applyFill="1" applyBorder="1" applyAlignment="1">
      <alignment horizontal="center" vertical="center"/>
    </xf>
    <xf numFmtId="165" fontId="23" fillId="25" borderId="15" xfId="39" applyNumberFormat="1" applyFont="1" applyFill="1" applyBorder="1" applyAlignment="1">
      <alignment horizontal="center" vertical="center"/>
    </xf>
    <xf numFmtId="43" fontId="25" fillId="0" borderId="0" xfId="50" applyNumberFormat="1" applyFont="1" applyFill="1" applyBorder="1" applyAlignment="1">
      <alignment horizontal="center" vertical="center"/>
    </xf>
    <xf numFmtId="0" fontId="1" fillId="0" borderId="0" xfId="38"/>
    <xf numFmtId="0" fontId="23" fillId="0" borderId="0" xfId="39" applyFont="1"/>
    <xf numFmtId="0" fontId="20" fillId="0" borderId="0" xfId="39" applyFont="1" applyAlignment="1">
      <alignment vertical="center"/>
    </xf>
    <xf numFmtId="0" fontId="1" fillId="0" borderId="0" xfId="39" applyFont="1"/>
    <xf numFmtId="4" fontId="20" fillId="0" borderId="0" xfId="39" applyNumberFormat="1" applyFont="1" applyFill="1" applyAlignment="1">
      <alignment horizontal="center" vertical="center"/>
    </xf>
    <xf numFmtId="0" fontId="1" fillId="0" borderId="0" xfId="39" applyFont="1" applyAlignment="1">
      <alignment horizontal="center" vertical="center"/>
    </xf>
    <xf numFmtId="0" fontId="1" fillId="0" borderId="0" xfId="39" applyFont="1" applyAlignment="1">
      <alignment horizontal="left" vertical="center" wrapText="1"/>
    </xf>
    <xf numFmtId="3" fontId="1" fillId="0" borderId="0" xfId="39" applyNumberFormat="1" applyFont="1" applyAlignment="1">
      <alignment horizontal="center" vertical="center"/>
    </xf>
    <xf numFmtId="4" fontId="1" fillId="0" borderId="0" xfId="39" applyNumberFormat="1" applyFont="1" applyFill="1" applyBorder="1" applyAlignment="1">
      <alignment horizontal="center" vertical="center"/>
    </xf>
    <xf numFmtId="0" fontId="21" fillId="0" borderId="0" xfId="39" applyFont="1" applyAlignment="1">
      <alignment vertical="center"/>
    </xf>
    <xf numFmtId="43" fontId="25" fillId="0" borderId="0" xfId="126" applyNumberFormat="1" applyFont="1" applyFill="1" applyBorder="1" applyAlignment="1">
      <alignment horizontal="center" vertical="center"/>
    </xf>
    <xf numFmtId="0" fontId="22" fillId="0" borderId="12" xfId="39" applyFont="1" applyBorder="1" applyAlignment="1">
      <alignment horizontal="center" vertical="center"/>
    </xf>
    <xf numFmtId="0" fontId="21" fillId="0" borderId="12" xfId="39" applyFont="1" applyBorder="1" applyAlignment="1">
      <alignment horizontal="center" vertical="center" wrapText="1"/>
    </xf>
    <xf numFmtId="0" fontId="21" fillId="0" borderId="12" xfId="39" applyFont="1" applyBorder="1" applyAlignment="1">
      <alignment horizontal="center" vertical="center"/>
    </xf>
    <xf numFmtId="0" fontId="21" fillId="0" borderId="12" xfId="38" applyFont="1" applyBorder="1" applyAlignment="1">
      <alignment horizontal="center" vertical="center" wrapText="1"/>
    </xf>
    <xf numFmtId="43" fontId="1" fillId="0" borderId="0" xfId="39" applyNumberFormat="1" applyFont="1"/>
    <xf numFmtId="10" fontId="1" fillId="0" borderId="0" xfId="39" quotePrefix="1" applyNumberFormat="1" applyFont="1"/>
    <xf numFmtId="0" fontId="24" fillId="0" borderId="16" xfId="38" applyFont="1" applyBorder="1" applyAlignment="1">
      <alignment horizontal="left" vertical="center" wrapText="1"/>
    </xf>
    <xf numFmtId="0" fontId="24" fillId="0" borderId="16" xfId="38" applyFont="1" applyFill="1" applyBorder="1" applyAlignment="1">
      <alignment horizontal="center" vertical="center"/>
    </xf>
    <xf numFmtId="0" fontId="23" fillId="0" borderId="16" xfId="38" applyFont="1" applyFill="1" applyBorder="1" applyAlignment="1">
      <alignment horizontal="center" vertical="center"/>
    </xf>
    <xf numFmtId="165" fontId="25" fillId="0" borderId="31" xfId="126" applyNumberFormat="1" applyFont="1" applyFill="1" applyBorder="1" applyAlignment="1">
      <alignment horizontal="center" vertical="center"/>
    </xf>
    <xf numFmtId="0" fontId="1" fillId="0" borderId="0" xfId="38"/>
    <xf numFmtId="0" fontId="23" fillId="0" borderId="0" xfId="39" applyFont="1"/>
    <xf numFmtId="0" fontId="20" fillId="0" borderId="0" xfId="39" applyFont="1" applyAlignment="1">
      <alignment vertical="center"/>
    </xf>
    <xf numFmtId="0" fontId="1" fillId="0" borderId="0" xfId="39" applyFont="1"/>
    <xf numFmtId="4" fontId="20" fillId="0" borderId="0" xfId="39" applyNumberFormat="1" applyFont="1" applyFill="1" applyAlignment="1">
      <alignment horizontal="center" vertical="center"/>
    </xf>
    <xf numFmtId="0" fontId="1" fillId="0" borderId="0" xfId="39" applyFont="1" applyAlignment="1">
      <alignment horizontal="center" vertical="center"/>
    </xf>
    <xf numFmtId="0" fontId="1" fillId="0" borderId="0" xfId="39" applyFont="1" applyAlignment="1">
      <alignment horizontal="left" vertical="center" wrapText="1"/>
    </xf>
    <xf numFmtId="4" fontId="1" fillId="0" borderId="0" xfId="39" applyNumberFormat="1" applyFont="1" applyFill="1" applyBorder="1" applyAlignment="1">
      <alignment horizontal="center" vertical="center"/>
    </xf>
    <xf numFmtId="0" fontId="21" fillId="0" borderId="0" xfId="39" applyFont="1" applyAlignment="1">
      <alignment vertical="center"/>
    </xf>
    <xf numFmtId="43" fontId="25" fillId="0" borderId="0" xfId="126" applyNumberFormat="1" applyFont="1" applyFill="1" applyBorder="1" applyAlignment="1">
      <alignment horizontal="center" vertical="center"/>
    </xf>
    <xf numFmtId="0" fontId="23" fillId="0" borderId="12" xfId="38" applyFont="1" applyFill="1" applyBorder="1" applyAlignment="1">
      <alignment horizontal="center" vertical="center"/>
    </xf>
    <xf numFmtId="0" fontId="22" fillId="0" borderId="12" xfId="39" applyFont="1" applyBorder="1" applyAlignment="1">
      <alignment horizontal="center" vertical="center"/>
    </xf>
    <xf numFmtId="3" fontId="27" fillId="0" borderId="0" xfId="39" applyNumberFormat="1" applyFont="1" applyAlignment="1">
      <alignment horizontal="center" vertical="center"/>
    </xf>
    <xf numFmtId="0" fontId="21" fillId="24" borderId="12" xfId="38" applyFont="1" applyFill="1" applyBorder="1" applyAlignment="1">
      <alignment horizontal="left" vertical="center" wrapText="1"/>
    </xf>
    <xf numFmtId="0" fontId="21" fillId="0" borderId="12" xfId="39" applyFont="1" applyBorder="1" applyAlignment="1">
      <alignment horizontal="center" vertical="center" wrapText="1"/>
    </xf>
    <xf numFmtId="0" fontId="21" fillId="0" borderId="12" xfId="39" applyFont="1" applyBorder="1" applyAlignment="1">
      <alignment horizontal="center" vertical="center"/>
    </xf>
    <xf numFmtId="43" fontId="1" fillId="0" borderId="0" xfId="39" applyNumberFormat="1" applyFont="1"/>
    <xf numFmtId="165" fontId="25" fillId="0" borderId="31" xfId="126" applyNumberFormat="1" applyFont="1" applyFill="1" applyBorder="1" applyAlignment="1">
      <alignment horizontal="center" vertical="center"/>
    </xf>
    <xf numFmtId="0" fontId="21" fillId="0" borderId="10" xfId="1" applyFont="1" applyBorder="1" applyAlignment="1">
      <alignment horizontal="center" vertical="center" wrapText="1"/>
    </xf>
    <xf numFmtId="0" fontId="23" fillId="25" borderId="21" xfId="39" applyFont="1" applyFill="1" applyBorder="1" applyAlignment="1">
      <alignment horizontal="left" vertical="center"/>
    </xf>
    <xf numFmtId="0" fontId="21" fillId="0" borderId="0" xfId="39" applyFont="1"/>
    <xf numFmtId="0" fontId="21" fillId="0" borderId="32" xfId="39" applyFont="1" applyBorder="1" applyAlignment="1">
      <alignment horizontal="center" vertical="center"/>
    </xf>
    <xf numFmtId="0" fontId="21" fillId="0" borderId="33" xfId="39" applyFont="1" applyBorder="1" applyAlignment="1">
      <alignment horizontal="center" vertical="center"/>
    </xf>
    <xf numFmtId="0" fontId="21" fillId="0" borderId="33" xfId="39" applyFont="1" applyBorder="1" applyAlignment="1">
      <alignment horizontal="center" vertical="center" wrapText="1"/>
    </xf>
    <xf numFmtId="0" fontId="21" fillId="0" borderId="33" xfId="0" applyFont="1" applyBorder="1" applyAlignment="1">
      <alignment horizontal="center" vertical="center" wrapText="1"/>
    </xf>
    <xf numFmtId="0" fontId="22" fillId="0" borderId="32" xfId="39" applyFont="1" applyBorder="1" applyAlignment="1">
      <alignment horizontal="center" vertical="center"/>
    </xf>
    <xf numFmtId="0" fontId="22" fillId="0" borderId="33" xfId="39" applyFont="1" applyBorder="1" applyAlignment="1">
      <alignment horizontal="center" vertical="center"/>
    </xf>
    <xf numFmtId="0" fontId="23" fillId="0" borderId="18" xfId="0" applyFont="1" applyFill="1" applyBorder="1" applyAlignment="1">
      <alignment horizontal="center" vertical="center"/>
    </xf>
    <xf numFmtId="0" fontId="21" fillId="0" borderId="12" xfId="0" applyFont="1" applyBorder="1" applyAlignment="1">
      <alignment horizontal="left" vertical="center" wrapText="1"/>
    </xf>
    <xf numFmtId="0" fontId="24" fillId="0" borderId="12" xfId="0" applyFont="1" applyFill="1" applyBorder="1" applyAlignment="1">
      <alignment horizontal="center" vertical="center"/>
    </xf>
    <xf numFmtId="3" fontId="24" fillId="0" borderId="12" xfId="0" applyNumberFormat="1" applyFont="1" applyFill="1" applyBorder="1" applyAlignment="1">
      <alignment horizontal="center" vertical="center"/>
    </xf>
    <xf numFmtId="165" fontId="23" fillId="0" borderId="12" xfId="48" applyNumberFormat="1" applyFont="1" applyFill="1" applyBorder="1" applyAlignment="1">
      <alignment horizontal="center" vertical="center"/>
    </xf>
    <xf numFmtId="0" fontId="23" fillId="0" borderId="22" xfId="0" applyFont="1" applyFill="1" applyBorder="1" applyAlignment="1">
      <alignment horizontal="center" vertical="center"/>
    </xf>
    <xf numFmtId="0" fontId="21" fillId="0" borderId="15" xfId="0" applyFont="1" applyBorder="1" applyAlignment="1">
      <alignment horizontal="left" vertical="center" wrapText="1"/>
    </xf>
    <xf numFmtId="0" fontId="24" fillId="0" borderId="15" xfId="0" applyFont="1" applyFill="1" applyBorder="1" applyAlignment="1">
      <alignment horizontal="center" vertical="center"/>
    </xf>
    <xf numFmtId="165" fontId="23" fillId="0" borderId="15" xfId="48" applyNumberFormat="1" applyFont="1" applyFill="1" applyBorder="1" applyAlignment="1">
      <alignment horizontal="center" vertical="center"/>
    </xf>
    <xf numFmtId="0" fontId="23" fillId="0" borderId="12" xfId="0" applyFont="1" applyFill="1" applyBorder="1" applyAlignment="1">
      <alignment horizontal="center" vertical="center"/>
    </xf>
    <xf numFmtId="165" fontId="25" fillId="0" borderId="13" xfId="48" applyNumberFormat="1" applyFont="1" applyFill="1" applyBorder="1" applyAlignment="1">
      <alignment horizontal="center" vertical="center"/>
    </xf>
    <xf numFmtId="0" fontId="1" fillId="25" borderId="0" xfId="39" applyFont="1" applyFill="1"/>
    <xf numFmtId="43" fontId="23" fillId="25" borderId="15" xfId="48" applyNumberFormat="1" applyFont="1" applyFill="1" applyBorder="1" applyAlignment="1">
      <alignment horizontal="center" vertical="center"/>
    </xf>
    <xf numFmtId="9" fontId="23" fillId="25" borderId="15" xfId="48" applyNumberFormat="1" applyFont="1" applyFill="1" applyBorder="1" applyAlignment="1">
      <alignment horizontal="center" vertical="center"/>
    </xf>
    <xf numFmtId="43" fontId="23" fillId="25" borderId="15" xfId="39" applyNumberFormat="1" applyFont="1" applyFill="1" applyBorder="1" applyAlignment="1">
      <alignment horizontal="left" vertical="center"/>
    </xf>
    <xf numFmtId="0" fontId="23" fillId="25" borderId="15" xfId="39" applyFont="1" applyFill="1" applyBorder="1" applyAlignment="1">
      <alignment horizontal="left" vertical="center"/>
    </xf>
    <xf numFmtId="0" fontId="35" fillId="0" borderId="0" xfId="0" applyFont="1" applyAlignment="1">
      <alignment vertical="top"/>
    </xf>
    <xf numFmtId="0" fontId="27" fillId="0" borderId="0" xfId="0" applyFont="1"/>
    <xf numFmtId="3" fontId="37" fillId="0" borderId="0" xfId="0" applyNumberFormat="1" applyFont="1"/>
    <xf numFmtId="0" fontId="27" fillId="0" borderId="0" xfId="0" applyFont="1" applyAlignment="1">
      <alignment vertical="top"/>
    </xf>
    <xf numFmtId="0" fontId="37" fillId="0" borderId="0" xfId="0" applyFont="1"/>
    <xf numFmtId="3" fontId="27" fillId="0" borderId="0" xfId="0" applyNumberFormat="1" applyFont="1"/>
    <xf numFmtId="0" fontId="38" fillId="0" borderId="0" xfId="39" applyFont="1"/>
    <xf numFmtId="0" fontId="21" fillId="0" borderId="34" xfId="39" applyFont="1" applyBorder="1" applyAlignment="1">
      <alignment horizontal="center" vertical="center"/>
    </xf>
    <xf numFmtId="0" fontId="21" fillId="0" borderId="35" xfId="39" applyFont="1" applyBorder="1" applyAlignment="1">
      <alignment horizontal="center" vertical="center"/>
    </xf>
    <xf numFmtId="0" fontId="21" fillId="0" borderId="35" xfId="39" applyFont="1" applyBorder="1" applyAlignment="1">
      <alignment horizontal="center" vertical="center" wrapText="1"/>
    </xf>
    <xf numFmtId="0" fontId="21" fillId="0" borderId="35" xfId="0" applyFont="1" applyBorder="1" applyAlignment="1">
      <alignment horizontal="center" vertical="center" wrapText="1"/>
    </xf>
    <xf numFmtId="0" fontId="22" fillId="0" borderId="36" xfId="39" applyFont="1" applyBorder="1" applyAlignment="1">
      <alignment horizontal="center" vertical="center"/>
    </xf>
    <xf numFmtId="0" fontId="22" fillId="0" borderId="37" xfId="39" applyFont="1" applyBorder="1" applyAlignment="1">
      <alignment horizontal="center" vertical="center"/>
    </xf>
    <xf numFmtId="0" fontId="21" fillId="0" borderId="0" xfId="39" applyFont="1" applyAlignment="1">
      <alignment horizontal="center" vertical="center"/>
    </xf>
    <xf numFmtId="0" fontId="24" fillId="0" borderId="19" xfId="39" applyFont="1" applyBorder="1" applyAlignment="1">
      <alignment horizontal="center" vertical="center"/>
    </xf>
    <xf numFmtId="0" fontId="24" fillId="24" borderId="16" xfId="0" applyFont="1" applyFill="1" applyBorder="1" applyAlignment="1">
      <alignment horizontal="left" vertical="center" wrapText="1"/>
    </xf>
    <xf numFmtId="0" fontId="24" fillId="0" borderId="16" xfId="0" applyFont="1" applyFill="1" applyBorder="1" applyAlignment="1">
      <alignment horizontal="center" vertical="center"/>
    </xf>
    <xf numFmtId="0" fontId="24" fillId="0" borderId="16" xfId="39" applyFont="1" applyBorder="1" applyAlignment="1">
      <alignment horizontal="center" vertical="center"/>
    </xf>
    <xf numFmtId="2" fontId="24" fillId="0" borderId="16" xfId="0" applyNumberFormat="1" applyFont="1" applyFill="1" applyBorder="1" applyAlignment="1">
      <alignment horizontal="center" vertical="center"/>
    </xf>
    <xf numFmtId="4" fontId="24" fillId="24" borderId="16" xfId="0" applyNumberFormat="1" applyFont="1" applyFill="1" applyBorder="1" applyAlignment="1">
      <alignment horizontal="center" vertical="center"/>
    </xf>
    <xf numFmtId="0" fontId="24" fillId="24" borderId="12" xfId="0" applyFont="1" applyFill="1" applyBorder="1" applyAlignment="1">
      <alignment horizontal="left" vertical="center" wrapText="1"/>
    </xf>
    <xf numFmtId="0" fontId="24" fillId="0" borderId="38" xfId="39" applyFont="1" applyBorder="1" applyAlignment="1">
      <alignment horizontal="center" vertical="center"/>
    </xf>
    <xf numFmtId="0" fontId="24" fillId="0" borderId="39" xfId="39" applyFont="1" applyBorder="1" applyAlignment="1">
      <alignment horizontal="center" vertical="center"/>
    </xf>
    <xf numFmtId="0" fontId="24" fillId="0" borderId="18" xfId="0" applyFont="1" applyFill="1" applyBorder="1" applyAlignment="1">
      <alignment horizontal="center" vertical="center"/>
    </xf>
    <xf numFmtId="0" fontId="39" fillId="0" borderId="0" xfId="39" applyFont="1" applyAlignment="1">
      <alignment horizontal="left" vertical="center"/>
    </xf>
    <xf numFmtId="0" fontId="24" fillId="0" borderId="18" xfId="39" applyFont="1" applyBorder="1" applyAlignment="1">
      <alignment horizontal="center" vertical="center"/>
    </xf>
    <xf numFmtId="0" fontId="24" fillId="0" borderId="12" xfId="0" applyFont="1" applyBorder="1" applyAlignment="1">
      <alignment vertical="center" wrapText="1"/>
    </xf>
    <xf numFmtId="0" fontId="24" fillId="0" borderId="12" xfId="39" applyFont="1" applyBorder="1" applyAlignment="1">
      <alignment horizontal="center" vertical="center" wrapText="1"/>
    </xf>
    <xf numFmtId="0" fontId="24" fillId="0" borderId="15" xfId="39" applyFont="1" applyBorder="1" applyAlignment="1">
      <alignment horizontal="center" vertical="center"/>
    </xf>
    <xf numFmtId="0" fontId="21" fillId="0" borderId="18" xfId="39" applyFont="1" applyBorder="1" applyAlignment="1">
      <alignment horizontal="center" vertical="center"/>
    </xf>
    <xf numFmtId="0" fontId="21" fillId="0" borderId="14" xfId="39" applyFont="1" applyBorder="1" applyAlignment="1">
      <alignment vertical="center" wrapText="1"/>
    </xf>
    <xf numFmtId="0" fontId="21" fillId="0" borderId="39" xfId="39" applyFont="1" applyBorder="1" applyAlignment="1">
      <alignment horizontal="center" vertical="center"/>
    </xf>
    <xf numFmtId="0" fontId="21" fillId="0" borderId="40" xfId="39" applyFont="1" applyBorder="1" applyAlignment="1">
      <alignment vertical="center" wrapText="1"/>
    </xf>
    <xf numFmtId="0" fontId="21" fillId="0" borderId="16" xfId="39" applyFont="1" applyBorder="1" applyAlignment="1">
      <alignment horizontal="center" vertical="center"/>
    </xf>
    <xf numFmtId="0" fontId="21" fillId="0" borderId="41" xfId="39" applyFont="1" applyBorder="1" applyAlignment="1">
      <alignment horizontal="center" vertical="center"/>
    </xf>
    <xf numFmtId="0" fontId="21" fillId="0" borderId="39" xfId="39" applyFont="1" applyBorder="1" applyAlignment="1">
      <alignment wrapText="1"/>
    </xf>
    <xf numFmtId="0" fontId="21" fillId="0" borderId="11" xfId="39" applyFont="1" applyBorder="1" applyAlignment="1">
      <alignment horizontal="center" vertical="center"/>
    </xf>
    <xf numFmtId="0" fontId="21" fillId="0" borderId="42" xfId="39" applyFont="1" applyBorder="1" applyAlignment="1">
      <alignment wrapText="1"/>
    </xf>
    <xf numFmtId="0" fontId="21" fillId="0" borderId="17" xfId="39" applyFont="1" applyBorder="1" applyAlignment="1">
      <alignment horizontal="center" vertical="center"/>
    </xf>
    <xf numFmtId="0" fontId="1" fillId="0" borderId="43" xfId="39" applyFont="1" applyBorder="1"/>
    <xf numFmtId="0" fontId="38" fillId="0" borderId="44" xfId="39" applyFont="1" applyBorder="1"/>
    <xf numFmtId="2" fontId="1" fillId="0" borderId="31" xfId="39" applyNumberFormat="1" applyFont="1" applyBorder="1" applyAlignment="1">
      <alignment horizontal="center"/>
    </xf>
    <xf numFmtId="2" fontId="1" fillId="0" borderId="45" xfId="39" applyNumberFormat="1" applyFont="1" applyBorder="1"/>
    <xf numFmtId="2" fontId="1" fillId="0" borderId="31" xfId="39" applyNumberFormat="1" applyFont="1" applyBorder="1" applyAlignment="1">
      <alignment horizontal="center" vertical="center"/>
    </xf>
    <xf numFmtId="0" fontId="1" fillId="0" borderId="0" xfId="39" applyFont="1" applyBorder="1" applyAlignment="1">
      <alignment horizontal="center" vertical="center"/>
    </xf>
    <xf numFmtId="0" fontId="22" fillId="25" borderId="16" xfId="39" applyFont="1" applyFill="1" applyBorder="1" applyAlignment="1">
      <alignment horizontal="center" vertical="center"/>
    </xf>
    <xf numFmtId="0" fontId="1" fillId="25" borderId="12" xfId="39" applyFont="1" applyFill="1" applyBorder="1" applyAlignment="1">
      <alignment horizontal="left" vertical="center" wrapText="1"/>
    </xf>
    <xf numFmtId="0" fontId="1" fillId="25" borderId="15" xfId="39" applyFont="1" applyFill="1" applyBorder="1"/>
    <xf numFmtId="0" fontId="1" fillId="25" borderId="12" xfId="39" applyFont="1" applyFill="1" applyBorder="1"/>
    <xf numFmtId="0" fontId="1" fillId="25" borderId="41" xfId="39" applyFont="1" applyFill="1" applyBorder="1"/>
    <xf numFmtId="0" fontId="21" fillId="25" borderId="41" xfId="39" applyFont="1" applyFill="1" applyBorder="1"/>
    <xf numFmtId="0" fontId="21" fillId="25" borderId="17" xfId="39" applyFont="1" applyFill="1" applyBorder="1"/>
    <xf numFmtId="2" fontId="21" fillId="25" borderId="12" xfId="39" applyNumberFormat="1" applyFont="1" applyFill="1" applyBorder="1" applyAlignment="1">
      <alignment horizontal="center" vertical="center"/>
    </xf>
    <xf numFmtId="2" fontId="21" fillId="25" borderId="16" xfId="39" applyNumberFormat="1" applyFont="1" applyFill="1" applyBorder="1" applyAlignment="1">
      <alignment horizontal="center" vertical="center"/>
    </xf>
    <xf numFmtId="0" fontId="21" fillId="25" borderId="16" xfId="39" applyFont="1" applyFill="1" applyBorder="1" applyAlignment="1">
      <alignment vertical="center"/>
    </xf>
    <xf numFmtId="0" fontId="21" fillId="25" borderId="17" xfId="39" applyFont="1" applyFill="1" applyBorder="1" applyAlignment="1">
      <alignment vertical="center"/>
    </xf>
    <xf numFmtId="4" fontId="20" fillId="25" borderId="12" xfId="39" applyNumberFormat="1" applyFont="1" applyFill="1" applyBorder="1" applyAlignment="1">
      <alignment horizontal="center" vertical="center"/>
    </xf>
    <xf numFmtId="10" fontId="1" fillId="25" borderId="39" xfId="39" quotePrefix="1" applyNumberFormat="1" applyFont="1" applyFill="1" applyBorder="1"/>
    <xf numFmtId="10" fontId="1" fillId="25" borderId="12" xfId="39" quotePrefix="1" applyNumberFormat="1" applyFont="1" applyFill="1" applyBorder="1"/>
    <xf numFmtId="0" fontId="1" fillId="25" borderId="16" xfId="39" applyFont="1" applyFill="1" applyBorder="1"/>
    <xf numFmtId="0" fontId="1" fillId="25" borderId="17" xfId="39" applyFont="1" applyFill="1" applyBorder="1"/>
    <xf numFmtId="0" fontId="24" fillId="0" borderId="23" xfId="39" applyFont="1" applyBorder="1" applyAlignment="1">
      <alignment horizontal="center" vertical="center"/>
    </xf>
    <xf numFmtId="0" fontId="22" fillId="25" borderId="21" xfId="39" applyFont="1" applyFill="1" applyBorder="1" applyAlignment="1">
      <alignment horizontal="center" vertical="center"/>
    </xf>
    <xf numFmtId="0" fontId="38" fillId="0" borderId="46" xfId="39" applyFont="1" applyBorder="1"/>
    <xf numFmtId="43" fontId="23" fillId="25" borderId="12" xfId="133" applyNumberFormat="1" applyFont="1" applyFill="1" applyBorder="1" applyAlignment="1">
      <alignment horizontal="center" vertical="center"/>
    </xf>
    <xf numFmtId="2" fontId="24" fillId="0" borderId="12" xfId="0" applyNumberFormat="1" applyFont="1" applyFill="1" applyBorder="1" applyAlignment="1">
      <alignment horizontal="center" vertical="center"/>
    </xf>
    <xf numFmtId="0" fontId="24" fillId="25" borderId="12" xfId="0" applyFont="1" applyFill="1" applyBorder="1" applyAlignment="1">
      <alignment horizontal="center" vertical="center"/>
    </xf>
    <xf numFmtId="4" fontId="24" fillId="24" borderId="12" xfId="0" applyNumberFormat="1" applyFont="1" applyFill="1" applyBorder="1" applyAlignment="1">
      <alignment horizontal="center" vertical="center"/>
    </xf>
    <xf numFmtId="0" fontId="39" fillId="25" borderId="12" xfId="39" applyFont="1" applyFill="1" applyBorder="1" applyAlignment="1">
      <alignment horizontal="left" vertical="center"/>
    </xf>
    <xf numFmtId="0" fontId="24" fillId="0" borderId="12" xfId="39" applyFont="1" applyBorder="1" applyAlignment="1">
      <alignment horizontal="left" vertical="center" wrapText="1"/>
    </xf>
    <xf numFmtId="0" fontId="24" fillId="0" borderId="12" xfId="39" applyFont="1" applyBorder="1" applyAlignment="1">
      <alignment vertical="center" wrapText="1"/>
    </xf>
    <xf numFmtId="0" fontId="24" fillId="0" borderId="12" xfId="38" applyFont="1" applyBorder="1" applyAlignment="1">
      <alignment horizontal="left" vertical="center" wrapText="1"/>
    </xf>
    <xf numFmtId="0" fontId="40" fillId="0" borderId="0" xfId="0" applyFont="1" applyAlignment="1">
      <alignment horizontal="left" vertical="top" wrapText="1"/>
    </xf>
    <xf numFmtId="0" fontId="41" fillId="0" borderId="48" xfId="0" applyFont="1" applyBorder="1" applyAlignment="1">
      <alignment horizontal="center" vertical="center" wrapText="1"/>
    </xf>
    <xf numFmtId="0" fontId="41" fillId="0" borderId="48" xfId="0" applyFont="1" applyBorder="1" applyAlignment="1">
      <alignment horizontal="center" vertical="center" wrapText="1"/>
    </xf>
    <xf numFmtId="0" fontId="41" fillId="0" borderId="51" xfId="0" applyFont="1" applyBorder="1" applyAlignment="1">
      <alignment horizontal="center" vertical="center" wrapText="1"/>
    </xf>
    <xf numFmtId="0" fontId="41" fillId="0" borderId="51" xfId="0" applyFont="1" applyBorder="1" applyAlignment="1">
      <alignment horizontal="center" vertical="center" wrapText="1"/>
    </xf>
    <xf numFmtId="0" fontId="41" fillId="0" borderId="50" xfId="0" applyFont="1" applyBorder="1" applyAlignment="1">
      <alignment horizontal="center" vertical="center" wrapText="1"/>
    </xf>
    <xf numFmtId="0" fontId="41" fillId="0" borderId="50" xfId="0" applyFont="1" applyBorder="1" applyAlignment="1">
      <alignment horizontal="center" vertical="center" wrapText="1"/>
    </xf>
    <xf numFmtId="0" fontId="42" fillId="0" borderId="0" xfId="0" applyFont="1" applyAlignment="1">
      <alignment horizontal="left" vertical="top" wrapText="1"/>
    </xf>
    <xf numFmtId="0" fontId="43" fillId="0" borderId="0" xfId="0" applyFont="1" applyAlignment="1">
      <alignment horizontal="left" vertical="center" wrapText="1"/>
    </xf>
    <xf numFmtId="0" fontId="40" fillId="0" borderId="0" xfId="0" applyFont="1" applyAlignment="1">
      <alignment horizontal="left" vertical="center" wrapText="1"/>
    </xf>
    <xf numFmtId="0" fontId="41" fillId="0" borderId="0" xfId="0" applyFont="1" applyAlignment="1">
      <alignment horizontal="left" vertical="center" wrapText="1"/>
    </xf>
    <xf numFmtId="0" fontId="41" fillId="0" borderId="47" xfId="0" applyFont="1" applyBorder="1" applyAlignment="1">
      <alignment horizontal="center" vertical="center" wrapText="1"/>
    </xf>
    <xf numFmtId="0" fontId="41" fillId="0" borderId="49" xfId="0" applyFont="1" applyBorder="1" applyAlignment="1">
      <alignment horizontal="center" vertical="center" wrapText="1"/>
    </xf>
    <xf numFmtId="0" fontId="41" fillId="0" borderId="47" xfId="0" applyFont="1" applyBorder="1" applyAlignment="1">
      <alignment horizontal="left" vertical="top" wrapText="1"/>
    </xf>
    <xf numFmtId="0" fontId="41" fillId="0" borderId="47" xfId="0" applyFont="1" applyBorder="1" applyAlignment="1">
      <alignment horizontal="left" vertical="center" wrapText="1"/>
    </xf>
    <xf numFmtId="0" fontId="41" fillId="0" borderId="0" xfId="0" applyFont="1" applyAlignment="1">
      <alignment horizontal="center" vertical="center" wrapText="1"/>
    </xf>
    <xf numFmtId="0" fontId="41" fillId="0" borderId="50" xfId="0" applyFont="1" applyBorder="1" applyAlignment="1">
      <alignment horizontal="left" vertical="center" wrapText="1"/>
    </xf>
    <xf numFmtId="0" fontId="41" fillId="0" borderId="0" xfId="0" applyFont="1" applyAlignment="1">
      <alignment horizontal="left" vertical="center" wrapText="1"/>
    </xf>
    <xf numFmtId="0" fontId="42" fillId="0" borderId="0" xfId="0" applyFont="1" applyAlignment="1">
      <alignment horizontal="left" vertical="center" wrapText="1"/>
    </xf>
    <xf numFmtId="0" fontId="41" fillId="0" borderId="0" xfId="0" applyFont="1" applyAlignment="1">
      <alignment horizontal="right" vertical="center" wrapText="1"/>
    </xf>
    <xf numFmtId="0" fontId="45" fillId="0" borderId="0" xfId="0" applyFont="1" applyAlignment="1">
      <alignment horizontal="left" vertical="top" wrapText="1"/>
    </xf>
    <xf numFmtId="0" fontId="46" fillId="0" borderId="0" xfId="0" applyFont="1" applyAlignment="1">
      <alignment horizontal="left" wrapText="1"/>
    </xf>
    <xf numFmtId="0" fontId="44" fillId="0" borderId="0" xfId="0" applyFont="1" applyAlignment="1">
      <alignment horizontal="left" vertical="center" wrapText="1"/>
    </xf>
    <xf numFmtId="0" fontId="0" fillId="0" borderId="0" xfId="0" applyFont="1" applyAlignment="1">
      <alignment horizontal="left" vertical="center" wrapText="1"/>
    </xf>
  </cellXfs>
  <cellStyles count="134">
    <cellStyle name="20% - akcent 1" xfId="2"/>
    <cellStyle name="20% - akcent 1 2" xfId="52"/>
    <cellStyle name="20% - akcent 1 3" xfId="51"/>
    <cellStyle name="20% - akcent 2" xfId="3"/>
    <cellStyle name="20% - akcent 2 2" xfId="54"/>
    <cellStyle name="20% - akcent 2 3" xfId="53"/>
    <cellStyle name="20% - akcent 3" xfId="4"/>
    <cellStyle name="20% - akcent 3 2" xfId="56"/>
    <cellStyle name="20% - akcent 3 3" xfId="55"/>
    <cellStyle name="20% - akcent 4" xfId="5"/>
    <cellStyle name="20% - akcent 4 2" xfId="58"/>
    <cellStyle name="20% - akcent 4 3" xfId="57"/>
    <cellStyle name="20% - akcent 5" xfId="6"/>
    <cellStyle name="20% - akcent 6" xfId="7"/>
    <cellStyle name="20% - akcent 6 2" xfId="60"/>
    <cellStyle name="20% - akcent 6 3" xfId="59"/>
    <cellStyle name="40% - akcent 1" xfId="8"/>
    <cellStyle name="40% - akcent 1 2" xfId="62"/>
    <cellStyle name="40% - akcent 1 3" xfId="61"/>
    <cellStyle name="40% - akcent 2" xfId="9"/>
    <cellStyle name="40% - akcent 3" xfId="10"/>
    <cellStyle name="40% - akcent 3 2" xfId="64"/>
    <cellStyle name="40% - akcent 3 3" xfId="63"/>
    <cellStyle name="40% - akcent 4" xfId="11"/>
    <cellStyle name="40% - akcent 4 2" xfId="66"/>
    <cellStyle name="40% - akcent 4 3" xfId="65"/>
    <cellStyle name="40% - akcent 5" xfId="12"/>
    <cellStyle name="40% - akcent 5 2" xfId="68"/>
    <cellStyle name="40% - akcent 5 3" xfId="67"/>
    <cellStyle name="40% - akcent 6" xfId="13"/>
    <cellStyle name="40% - akcent 6 2" xfId="70"/>
    <cellStyle name="40% - akcent 6 3" xfId="69"/>
    <cellStyle name="60% - akcent 1" xfId="14"/>
    <cellStyle name="60% - akcent 1 2" xfId="72"/>
    <cellStyle name="60% - akcent 1 3" xfId="71"/>
    <cellStyle name="60% - akcent 2" xfId="15"/>
    <cellStyle name="60% - akcent 2 2" xfId="74"/>
    <cellStyle name="60% - akcent 2 3" xfId="73"/>
    <cellStyle name="60% - akcent 3" xfId="16"/>
    <cellStyle name="60% - akcent 3 2" xfId="76"/>
    <cellStyle name="60% - akcent 3 3" xfId="75"/>
    <cellStyle name="60% - akcent 4" xfId="17"/>
    <cellStyle name="60% - akcent 4 2" xfId="78"/>
    <cellStyle name="60% - akcent 4 3" xfId="77"/>
    <cellStyle name="60% - akcent 5" xfId="18"/>
    <cellStyle name="60% - akcent 5 2" xfId="80"/>
    <cellStyle name="60% - akcent 5 3" xfId="79"/>
    <cellStyle name="60% - akcent 6" xfId="19"/>
    <cellStyle name="60% - akcent 6 2" xfId="82"/>
    <cellStyle name="60% - akcent 6 3" xfId="81"/>
    <cellStyle name="Akcent 1 2" xfId="20"/>
    <cellStyle name="Akcent 1 2 2" xfId="83"/>
    <cellStyle name="Akcent 1 3" xfId="84"/>
    <cellStyle name="Akcent 2 2" xfId="21"/>
    <cellStyle name="Akcent 2 2 2" xfId="85"/>
    <cellStyle name="Akcent 2 3" xfId="86"/>
    <cellStyle name="Akcent 3 2" xfId="22"/>
    <cellStyle name="Akcent 3 2 2" xfId="87"/>
    <cellStyle name="Akcent 3 3" xfId="88"/>
    <cellStyle name="Akcent 4 2" xfId="23"/>
    <cellStyle name="Akcent 4 2 2" xfId="89"/>
    <cellStyle name="Akcent 4 3" xfId="90"/>
    <cellStyle name="Akcent 5 2" xfId="24"/>
    <cellStyle name="Akcent 6 2" xfId="25"/>
    <cellStyle name="Akcent 6 2 2" xfId="91"/>
    <cellStyle name="Akcent 6 3" xfId="92"/>
    <cellStyle name="Dane wejściowe 2" xfId="26"/>
    <cellStyle name="Dane wejściowe 2 2" xfId="93"/>
    <cellStyle name="Dane wejściowe 3" xfId="94"/>
    <cellStyle name="Dane wyjściowe 2" xfId="27"/>
    <cellStyle name="Dane wyjściowe 2 2" xfId="95"/>
    <cellStyle name="Dane wyjściowe 3" xfId="96"/>
    <cellStyle name="Dobre" xfId="28"/>
    <cellStyle name="Dobre 2" xfId="98"/>
    <cellStyle name="Dobre 3" xfId="97"/>
    <cellStyle name="Dziesiętny 2" xfId="29"/>
    <cellStyle name="Dziesiętny 2 2" xfId="100"/>
    <cellStyle name="Dziesiętny 3" xfId="101"/>
    <cellStyle name="Dziesiętny 4" xfId="102"/>
    <cellStyle name="Dziesiętny 5" xfId="99"/>
    <cellStyle name="Dziesiętny 6" xfId="115"/>
    <cellStyle name="Komórka połączona 2" xfId="30"/>
    <cellStyle name="Komórka połączona 2 2" xfId="103"/>
    <cellStyle name="Komórka połączona 3" xfId="104"/>
    <cellStyle name="Komórka zaznaczona 2" xfId="31"/>
    <cellStyle name="Nagłówek 1 2" xfId="32"/>
    <cellStyle name="Nagłówek 1 2 2" xfId="105"/>
    <cellStyle name="Nagłówek 1 3" xfId="106"/>
    <cellStyle name="Nagłówek 2 2" xfId="33"/>
    <cellStyle name="Nagłówek 2 2 2" xfId="107"/>
    <cellStyle name="Nagłówek 2 3" xfId="108"/>
    <cellStyle name="Nagłówek 3 2" xfId="34"/>
    <cellStyle name="Nagłówek 3 2 2" xfId="109"/>
    <cellStyle name="Nagłówek 3 3" xfId="110"/>
    <cellStyle name="Nagłówek 4 2" xfId="35"/>
    <cellStyle name="Nagłówek 4 2 2" xfId="111"/>
    <cellStyle name="Nagłówek 4 3" xfId="112"/>
    <cellStyle name="Neutralne" xfId="36"/>
    <cellStyle name="Neutralne 2" xfId="114"/>
    <cellStyle name="Neutralne 3" xfId="113"/>
    <cellStyle name="Normalny" xfId="0" builtinId="0"/>
    <cellStyle name="Normalny 2" xfId="37"/>
    <cellStyle name="Normalny 2 2" xfId="38"/>
    <cellStyle name="Normalny 3" xfId="1"/>
    <cellStyle name="Normalny 3 2" xfId="116"/>
    <cellStyle name="Normalny 4" xfId="132"/>
    <cellStyle name="Normalny_Formularz asort.-cenowy" xfId="39"/>
    <cellStyle name="Obliczenia 2" xfId="40"/>
    <cellStyle name="Obliczenia 2 2" xfId="117"/>
    <cellStyle name="Obliczenia 3" xfId="118"/>
    <cellStyle name="Procentowy 2" xfId="41"/>
    <cellStyle name="Suma 2" xfId="42"/>
    <cellStyle name="Suma 2 2" xfId="119"/>
    <cellStyle name="Suma 3" xfId="120"/>
    <cellStyle name="Tekst objaśnienia 2" xfId="43"/>
    <cellStyle name="Tekst ostrzeżenia 2" xfId="44"/>
    <cellStyle name="Tytuł 2" xfId="45"/>
    <cellStyle name="Tytuł 2 2" xfId="121"/>
    <cellStyle name="Tytuł 3" xfId="122"/>
    <cellStyle name="Uwaga 2" xfId="46"/>
    <cellStyle name="Uwaga 2 2" xfId="123"/>
    <cellStyle name="Uwaga 3" xfId="124"/>
    <cellStyle name="Walutowy" xfId="133" builtinId="4"/>
    <cellStyle name="Walutowy 2" xfId="48"/>
    <cellStyle name="Walutowy 2 2" xfId="126"/>
    <cellStyle name="Walutowy 3" xfId="47"/>
    <cellStyle name="Walutowy 3 2" xfId="127"/>
    <cellStyle name="Walutowy 4" xfId="128"/>
    <cellStyle name="Walutowy 5" xfId="129"/>
    <cellStyle name="Walutowy 6" xfId="125"/>
    <cellStyle name="Walutowy 7" xfId="50"/>
    <cellStyle name="Złe" xfId="49"/>
    <cellStyle name="Złe 2" xfId="131"/>
    <cellStyle name="Złe 3" xfId="1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8"/>
  <sheetViews>
    <sheetView workbookViewId="0">
      <selection activeCell="N4" sqref="N4"/>
    </sheetView>
  </sheetViews>
  <sheetFormatPr defaultRowHeight="15"/>
  <cols>
    <col min="2" max="2" width="24.28515625" customWidth="1"/>
  </cols>
  <sheetData>
    <row r="2" spans="1:12">
      <c r="A2" s="2"/>
      <c r="B2" s="3" t="s">
        <v>95</v>
      </c>
      <c r="C2" s="2"/>
      <c r="D2" s="4"/>
      <c r="E2" s="2"/>
      <c r="F2" s="2"/>
      <c r="G2" s="2"/>
      <c r="H2" s="2"/>
      <c r="I2" s="2"/>
      <c r="J2" s="1"/>
      <c r="K2" s="1"/>
    </row>
    <row r="3" spans="1:12">
      <c r="A3" s="5" t="s">
        <v>0</v>
      </c>
      <c r="B3" s="2"/>
      <c r="C3" s="2"/>
      <c r="D3" s="4"/>
      <c r="E3" s="2"/>
      <c r="F3" s="2"/>
      <c r="G3" s="2"/>
      <c r="H3" s="2"/>
      <c r="I3" s="2"/>
      <c r="J3" s="1"/>
      <c r="K3" s="1"/>
    </row>
    <row r="4" spans="1:12">
      <c r="A4" s="5" t="s">
        <v>1</v>
      </c>
      <c r="B4" s="2"/>
      <c r="C4" s="2"/>
      <c r="D4" s="4"/>
      <c r="E4" s="2"/>
      <c r="F4" s="2"/>
      <c r="G4" s="2"/>
      <c r="H4" s="2"/>
      <c r="I4" s="2"/>
      <c r="J4" s="1"/>
      <c r="K4" s="1"/>
    </row>
    <row r="5" spans="1:12">
      <c r="A5" s="5" t="s">
        <v>2</v>
      </c>
      <c r="B5" s="2"/>
      <c r="C5" s="2"/>
      <c r="D5" s="4"/>
      <c r="E5" s="2"/>
      <c r="F5" s="2"/>
      <c r="G5" s="2"/>
      <c r="H5" s="2"/>
      <c r="I5" s="2"/>
      <c r="J5" s="1"/>
      <c r="K5" s="1"/>
    </row>
    <row r="6" spans="1:12">
      <c r="A6" s="5" t="s">
        <v>3</v>
      </c>
      <c r="B6" s="2"/>
      <c r="C6" s="2"/>
      <c r="D6" s="4"/>
      <c r="E6" s="2"/>
      <c r="F6" s="2"/>
      <c r="G6" s="2"/>
      <c r="H6" s="2"/>
      <c r="I6" s="2"/>
      <c r="J6" s="1"/>
      <c r="K6" s="1"/>
    </row>
    <row r="7" spans="1:12">
      <c r="A7" s="5" t="s">
        <v>4</v>
      </c>
      <c r="B7" s="2"/>
      <c r="C7" s="2"/>
      <c r="D7" s="4"/>
      <c r="E7" s="2"/>
      <c r="F7" s="2"/>
      <c r="G7" s="2"/>
      <c r="H7" s="2"/>
      <c r="I7" s="2"/>
      <c r="J7" s="1"/>
      <c r="K7" s="1"/>
    </row>
    <row r="8" spans="1:12">
      <c r="A8" s="5" t="s">
        <v>5</v>
      </c>
      <c r="B8" s="2"/>
      <c r="C8" s="2"/>
      <c r="D8" s="4"/>
      <c r="E8" s="2"/>
      <c r="F8" s="2"/>
      <c r="G8" s="2"/>
      <c r="H8" s="2"/>
      <c r="I8" s="2"/>
      <c r="J8" s="1"/>
      <c r="K8" s="1"/>
    </row>
    <row r="9" spans="1:12">
      <c r="A9" s="5" t="s">
        <v>6</v>
      </c>
      <c r="B9" s="5" t="s">
        <v>6</v>
      </c>
      <c r="C9" s="2"/>
      <c r="D9" s="4"/>
      <c r="E9" s="2"/>
      <c r="F9" s="2"/>
      <c r="G9" s="2"/>
      <c r="H9" s="2"/>
      <c r="I9" s="2"/>
      <c r="J9" s="1"/>
      <c r="K9" s="1"/>
    </row>
    <row r="10" spans="1:12" ht="15.75" thickBot="1">
      <c r="A10" s="5"/>
      <c r="B10" s="2"/>
      <c r="C10" s="2"/>
      <c r="D10" s="4"/>
      <c r="E10" s="2"/>
      <c r="F10" s="2"/>
      <c r="G10" s="2"/>
      <c r="H10" s="2"/>
      <c r="I10" s="2"/>
      <c r="J10" s="1"/>
      <c r="K10" s="1"/>
    </row>
    <row r="11" spans="1:12" ht="31.5">
      <c r="A11" s="20" t="s">
        <v>7</v>
      </c>
      <c r="B11" s="18" t="s">
        <v>8</v>
      </c>
      <c r="C11" s="6" t="s">
        <v>9</v>
      </c>
      <c r="D11" s="19" t="s">
        <v>10</v>
      </c>
      <c r="E11" s="6" t="s">
        <v>11</v>
      </c>
      <c r="F11" s="6" t="s">
        <v>12</v>
      </c>
      <c r="G11" s="6" t="s">
        <v>13</v>
      </c>
      <c r="H11" s="6" t="s">
        <v>14</v>
      </c>
      <c r="I11" s="6" t="s">
        <v>15</v>
      </c>
      <c r="J11" s="6" t="s">
        <v>16</v>
      </c>
      <c r="K11" s="174" t="s">
        <v>17</v>
      </c>
    </row>
    <row r="12" spans="1:12" ht="15.75" thickBot="1">
      <c r="A12" s="21">
        <v>1</v>
      </c>
      <c r="B12" s="7">
        <v>2</v>
      </c>
      <c r="C12" s="17">
        <v>3</v>
      </c>
      <c r="D12" s="17">
        <v>4</v>
      </c>
      <c r="E12" s="17">
        <v>5</v>
      </c>
      <c r="F12" s="17">
        <v>6</v>
      </c>
      <c r="G12" s="17">
        <v>7</v>
      </c>
      <c r="H12" s="17">
        <v>8</v>
      </c>
      <c r="I12" s="17">
        <v>9</v>
      </c>
      <c r="J12" s="17">
        <v>10</v>
      </c>
      <c r="K12" s="17">
        <v>11</v>
      </c>
    </row>
    <row r="13" spans="1:12" ht="213" customHeight="1">
      <c r="A13" s="22">
        <v>1</v>
      </c>
      <c r="B13" s="23" t="s">
        <v>18</v>
      </c>
      <c r="C13" s="24" t="s">
        <v>19</v>
      </c>
      <c r="D13" s="25">
        <v>450</v>
      </c>
      <c r="E13" s="27"/>
      <c r="F13" s="15">
        <v>0</v>
      </c>
      <c r="G13" s="28"/>
      <c r="H13" s="15">
        <v>0</v>
      </c>
      <c r="I13" s="16">
        <v>0</v>
      </c>
      <c r="J13" s="68"/>
      <c r="K13" s="29"/>
      <c r="L13" s="26"/>
    </row>
    <row r="14" spans="1:12" ht="15.75" thickBot="1">
      <c r="A14" s="4"/>
      <c r="B14" s="8"/>
      <c r="C14" s="8"/>
      <c r="D14" s="9"/>
      <c r="E14" s="10" t="s">
        <v>20</v>
      </c>
      <c r="F14" s="11">
        <v>0</v>
      </c>
      <c r="G14" s="12"/>
      <c r="H14" s="11">
        <v>0</v>
      </c>
      <c r="I14" s="11">
        <v>0</v>
      </c>
      <c r="J14" s="13"/>
      <c r="K14" s="14"/>
    </row>
    <row r="18" spans="1:11" s="71" customFormat="1">
      <c r="A18" s="156"/>
      <c r="B18" s="156" t="s">
        <v>45</v>
      </c>
      <c r="C18" s="156"/>
      <c r="D18" s="156"/>
      <c r="E18" s="156"/>
      <c r="F18" s="156"/>
      <c r="G18" s="156"/>
      <c r="H18" s="156" t="s">
        <v>46</v>
      </c>
      <c r="I18" s="156"/>
      <c r="J18" s="156"/>
      <c r="K18" s="157"/>
    </row>
  </sheetData>
  <pageMargins left="0.7" right="0.7" top="0.75" bottom="0.75" header="0.3" footer="0.3"/>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9"/>
  <sheetViews>
    <sheetView workbookViewId="0">
      <selection activeCell="B2" sqref="B2"/>
    </sheetView>
  </sheetViews>
  <sheetFormatPr defaultRowHeight="15"/>
  <cols>
    <col min="2" max="2" width="28.85546875" customWidth="1"/>
  </cols>
  <sheetData>
    <row r="2" spans="1:11">
      <c r="A2" s="38"/>
      <c r="B2" s="39" t="s">
        <v>96</v>
      </c>
      <c r="C2" s="38"/>
      <c r="D2" s="38"/>
      <c r="E2" s="38"/>
      <c r="F2" s="38"/>
      <c r="G2" s="38"/>
      <c r="H2" s="38"/>
      <c r="I2" s="38"/>
      <c r="J2" s="38"/>
      <c r="K2" s="38"/>
    </row>
    <row r="3" spans="1:11">
      <c r="A3" s="41" t="s">
        <v>0</v>
      </c>
      <c r="B3" s="38"/>
      <c r="C3" s="38"/>
      <c r="D3" s="38"/>
      <c r="E3" s="38"/>
      <c r="F3" s="38"/>
      <c r="G3" s="38"/>
      <c r="H3" s="38"/>
      <c r="I3" s="38"/>
      <c r="J3" s="38"/>
      <c r="K3" s="42"/>
    </row>
    <row r="4" spans="1:11">
      <c r="A4" s="41" t="s">
        <v>1</v>
      </c>
      <c r="B4" s="38"/>
      <c r="C4" s="38"/>
      <c r="D4" s="38"/>
      <c r="E4" s="38"/>
      <c r="F4" s="38"/>
      <c r="G4" s="38"/>
      <c r="H4" s="38"/>
      <c r="I4" s="38"/>
      <c r="J4" s="38"/>
      <c r="K4" s="42"/>
    </row>
    <row r="5" spans="1:11">
      <c r="A5" s="41" t="s">
        <v>2</v>
      </c>
      <c r="B5" s="38"/>
      <c r="C5" s="38"/>
      <c r="D5" s="38"/>
      <c r="E5" s="38"/>
      <c r="F5" s="38"/>
      <c r="G5" s="38"/>
      <c r="H5" s="38"/>
      <c r="I5" s="38"/>
      <c r="J5" s="38"/>
      <c r="K5" s="42"/>
    </row>
    <row r="6" spans="1:11">
      <c r="A6" s="41" t="s">
        <v>3</v>
      </c>
      <c r="B6" s="38"/>
      <c r="C6" s="38"/>
      <c r="D6" s="38"/>
      <c r="E6" s="38"/>
      <c r="F6" s="38"/>
      <c r="G6" s="38"/>
      <c r="H6" s="38"/>
      <c r="I6" s="38"/>
      <c r="J6" s="38"/>
      <c r="K6" s="42"/>
    </row>
    <row r="7" spans="1:11">
      <c r="A7" s="41" t="s">
        <v>4</v>
      </c>
      <c r="B7" s="38"/>
      <c r="C7" s="38"/>
      <c r="D7" s="38"/>
      <c r="E7" s="38"/>
      <c r="F7" s="38"/>
      <c r="G7" s="38"/>
      <c r="H7" s="38"/>
      <c r="I7" s="38"/>
      <c r="J7" s="38"/>
      <c r="K7" s="42"/>
    </row>
    <row r="8" spans="1:11">
      <c r="A8" s="41" t="s">
        <v>5</v>
      </c>
      <c r="B8" s="38"/>
      <c r="C8" s="38"/>
      <c r="D8" s="38"/>
      <c r="E8" s="38"/>
      <c r="F8" s="38"/>
      <c r="G8" s="38"/>
      <c r="H8" s="38"/>
      <c r="I8" s="38"/>
      <c r="J8" s="38"/>
      <c r="K8" s="42"/>
    </row>
    <row r="9" spans="1:11">
      <c r="A9" s="41" t="s">
        <v>6</v>
      </c>
      <c r="B9" s="38"/>
      <c r="C9" s="38"/>
      <c r="D9" s="38"/>
      <c r="E9" s="38"/>
      <c r="F9" s="38"/>
      <c r="G9" s="38"/>
      <c r="H9" s="38"/>
      <c r="I9" s="38"/>
      <c r="J9" s="38"/>
      <c r="K9" s="42"/>
    </row>
    <row r="10" spans="1:11">
      <c r="A10" s="41"/>
      <c r="B10" s="38"/>
      <c r="C10" s="38"/>
      <c r="D10" s="38"/>
      <c r="E10" s="38"/>
      <c r="F10" s="38"/>
      <c r="G10" s="38"/>
      <c r="H10" s="38"/>
      <c r="I10" s="38"/>
      <c r="J10" s="38"/>
      <c r="K10" s="42"/>
    </row>
    <row r="11" spans="1:11" ht="31.5">
      <c r="A11" s="62" t="s">
        <v>7</v>
      </c>
      <c r="B11" s="58" t="s">
        <v>8</v>
      </c>
      <c r="C11" s="59" t="s">
        <v>9</v>
      </c>
      <c r="D11" s="58" t="s">
        <v>10</v>
      </c>
      <c r="E11" s="59" t="s">
        <v>11</v>
      </c>
      <c r="F11" s="59" t="s">
        <v>12</v>
      </c>
      <c r="G11" s="59" t="s">
        <v>13</v>
      </c>
      <c r="H11" s="51" t="s">
        <v>14</v>
      </c>
      <c r="I11" s="51" t="s">
        <v>15</v>
      </c>
      <c r="J11" s="60" t="s">
        <v>16</v>
      </c>
      <c r="K11" s="149" t="s">
        <v>17</v>
      </c>
    </row>
    <row r="12" spans="1:11">
      <c r="A12" s="63">
        <v>1</v>
      </c>
      <c r="B12" s="53">
        <v>2</v>
      </c>
      <c r="C12" s="53">
        <v>3</v>
      </c>
      <c r="D12" s="53">
        <v>4</v>
      </c>
      <c r="E12" s="53">
        <v>5</v>
      </c>
      <c r="F12" s="53">
        <v>6</v>
      </c>
      <c r="G12" s="53">
        <v>7</v>
      </c>
      <c r="H12" s="53">
        <v>8</v>
      </c>
      <c r="I12" s="53">
        <v>9</v>
      </c>
      <c r="J12" s="61">
        <v>10</v>
      </c>
      <c r="K12" s="167">
        <v>11</v>
      </c>
    </row>
    <row r="13" spans="1:11" ht="78" customHeight="1">
      <c r="A13" s="56">
        <v>1</v>
      </c>
      <c r="B13" s="64" t="s">
        <v>21</v>
      </c>
      <c r="C13" s="65" t="s">
        <v>19</v>
      </c>
      <c r="D13" s="66">
        <v>15</v>
      </c>
      <c r="E13" s="37"/>
      <c r="F13" s="37">
        <v>0</v>
      </c>
      <c r="G13" s="36"/>
      <c r="H13" s="37">
        <v>0</v>
      </c>
      <c r="I13" s="35">
        <v>0</v>
      </c>
      <c r="J13" s="34"/>
      <c r="K13" s="175"/>
    </row>
    <row r="14" spans="1:11" ht="64.5" customHeight="1">
      <c r="A14" s="54">
        <v>2</v>
      </c>
      <c r="B14" s="57" t="s">
        <v>22</v>
      </c>
      <c r="C14" s="52" t="s">
        <v>19</v>
      </c>
      <c r="D14" s="67">
        <v>50</v>
      </c>
      <c r="E14" s="33"/>
      <c r="F14" s="33">
        <v>0</v>
      </c>
      <c r="G14" s="32"/>
      <c r="H14" s="33">
        <v>0</v>
      </c>
      <c r="I14" s="31">
        <v>0</v>
      </c>
      <c r="J14" s="31"/>
      <c r="K14" s="30"/>
    </row>
    <row r="15" spans="1:11" ht="15.75" thickBot="1">
      <c r="A15" s="40"/>
      <c r="B15" s="43"/>
      <c r="C15" s="43"/>
      <c r="D15" s="44"/>
      <c r="E15" s="45" t="s">
        <v>20</v>
      </c>
      <c r="F15" s="46">
        <v>0</v>
      </c>
      <c r="G15" s="47"/>
      <c r="H15" s="46">
        <v>0</v>
      </c>
      <c r="I15" s="46">
        <v>0</v>
      </c>
      <c r="J15" s="48"/>
      <c r="K15" s="49"/>
    </row>
    <row r="16" spans="1:11">
      <c r="A16" s="38"/>
      <c r="B16" s="38"/>
      <c r="C16" s="38"/>
      <c r="D16" s="38"/>
      <c r="E16" s="55"/>
      <c r="F16" s="50"/>
      <c r="G16" s="38"/>
      <c r="H16" s="38"/>
      <c r="I16" s="50"/>
      <c r="J16" s="38"/>
      <c r="K16" s="49"/>
    </row>
    <row r="17" spans="1:11">
      <c r="A17" s="38"/>
      <c r="B17" s="38"/>
      <c r="C17" s="38"/>
      <c r="D17" s="38"/>
      <c r="E17" s="55"/>
      <c r="F17" s="50"/>
      <c r="G17" s="38"/>
      <c r="H17" s="38"/>
      <c r="I17" s="50"/>
      <c r="J17" s="38"/>
      <c r="K17" s="49"/>
    </row>
    <row r="18" spans="1:11">
      <c r="B18" s="38"/>
      <c r="C18" s="38"/>
      <c r="D18" s="38"/>
      <c r="E18" s="38"/>
      <c r="F18" s="50"/>
      <c r="G18" s="38"/>
      <c r="H18" s="38"/>
      <c r="I18" s="38"/>
      <c r="J18" s="38"/>
      <c r="K18" s="49"/>
    </row>
    <row r="19" spans="1:11" s="71" customFormat="1">
      <c r="A19" s="156"/>
      <c r="B19" s="156" t="s">
        <v>45</v>
      </c>
      <c r="C19" s="156"/>
      <c r="D19" s="156"/>
      <c r="E19" s="156"/>
      <c r="F19" s="156"/>
      <c r="G19" s="156"/>
      <c r="H19" s="156" t="s">
        <v>46</v>
      </c>
      <c r="I19" s="156"/>
      <c r="J19" s="156"/>
      <c r="K19" s="157"/>
    </row>
  </sheetData>
  <pageMargins left="0.7" right="0.7" top="0.75" bottom="0.75" header="0.3" footer="0.3"/>
  <pageSetup paperSize="9"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0"/>
  <sheetViews>
    <sheetView workbookViewId="0">
      <selection activeCell="B2" sqref="B2"/>
    </sheetView>
  </sheetViews>
  <sheetFormatPr defaultRowHeight="15"/>
  <cols>
    <col min="1" max="1" width="8.140625" customWidth="1"/>
    <col min="2" max="2" width="19" customWidth="1"/>
  </cols>
  <sheetData>
    <row r="2" spans="1:11">
      <c r="A2" s="74"/>
      <c r="B2" s="76" t="s">
        <v>59</v>
      </c>
      <c r="C2" s="74"/>
      <c r="D2" s="74"/>
      <c r="E2" s="74"/>
      <c r="F2" s="74"/>
      <c r="G2" s="74"/>
      <c r="H2" s="74"/>
      <c r="I2" s="74"/>
      <c r="J2" s="74"/>
      <c r="K2" s="74"/>
    </row>
    <row r="3" spans="1:11">
      <c r="A3" s="82" t="s">
        <v>0</v>
      </c>
      <c r="B3" s="74"/>
      <c r="C3" s="74"/>
      <c r="D3" s="74"/>
      <c r="E3" s="74"/>
      <c r="F3" s="74"/>
      <c r="G3" s="74"/>
      <c r="H3" s="74"/>
      <c r="I3" s="74"/>
      <c r="J3" s="74"/>
      <c r="K3" s="74"/>
    </row>
    <row r="4" spans="1:11">
      <c r="A4" s="82" t="s">
        <v>1</v>
      </c>
      <c r="B4" s="74"/>
      <c r="C4" s="74"/>
      <c r="D4" s="74"/>
      <c r="E4" s="74"/>
      <c r="F4" s="74"/>
      <c r="G4" s="74"/>
      <c r="H4" s="74"/>
      <c r="I4" s="74"/>
      <c r="J4" s="74"/>
      <c r="K4" s="74"/>
    </row>
    <row r="5" spans="1:11">
      <c r="A5" s="82" t="s">
        <v>2</v>
      </c>
      <c r="B5" s="74"/>
      <c r="C5" s="74"/>
      <c r="D5" s="74"/>
      <c r="E5" s="74"/>
      <c r="F5" s="74"/>
      <c r="G5" s="74"/>
      <c r="H5" s="74"/>
      <c r="I5" s="74"/>
      <c r="J5" s="74"/>
      <c r="K5" s="74"/>
    </row>
    <row r="6" spans="1:11">
      <c r="A6" s="82" t="s">
        <v>3</v>
      </c>
      <c r="B6" s="74"/>
      <c r="C6" s="74"/>
      <c r="D6" s="74"/>
      <c r="E6" s="74"/>
      <c r="F6" s="74"/>
      <c r="G6" s="74"/>
      <c r="H6" s="74"/>
      <c r="I6" s="74"/>
      <c r="J6" s="74"/>
      <c r="K6" s="74"/>
    </row>
    <row r="7" spans="1:11">
      <c r="A7" s="82" t="s">
        <v>23</v>
      </c>
      <c r="B7" s="74"/>
      <c r="C7" s="74"/>
      <c r="D7" s="74"/>
      <c r="E7" s="74"/>
      <c r="F7" s="74"/>
      <c r="G7" s="74"/>
      <c r="H7" s="74"/>
      <c r="I7" s="74"/>
      <c r="J7" s="74"/>
      <c r="K7" s="74"/>
    </row>
    <row r="8" spans="1:11">
      <c r="A8" s="82" t="s">
        <v>24</v>
      </c>
      <c r="B8" s="74"/>
      <c r="C8" s="74"/>
      <c r="D8" s="74"/>
      <c r="E8" s="74"/>
      <c r="F8" s="74"/>
      <c r="G8" s="74"/>
      <c r="H8" s="74"/>
      <c r="I8" s="74"/>
      <c r="J8" s="74"/>
      <c r="K8" s="74"/>
    </row>
    <row r="9" spans="1:11">
      <c r="A9" s="82"/>
      <c r="B9" s="74"/>
      <c r="C9" s="74"/>
      <c r="D9" s="74"/>
      <c r="E9" s="74"/>
      <c r="F9" s="74"/>
      <c r="G9" s="74"/>
      <c r="H9" s="74"/>
      <c r="I9" s="74"/>
      <c r="J9" s="74"/>
      <c r="K9" s="74"/>
    </row>
    <row r="10" spans="1:11">
      <c r="A10" s="82"/>
      <c r="B10" s="74"/>
      <c r="C10" s="74"/>
      <c r="D10" s="74"/>
      <c r="E10" s="74"/>
      <c r="F10" s="74"/>
      <c r="G10" s="74"/>
      <c r="H10" s="74"/>
      <c r="I10" s="74"/>
      <c r="J10" s="74"/>
      <c r="K10" s="74"/>
    </row>
    <row r="11" spans="1:11" ht="31.5">
      <c r="A11" s="89" t="s">
        <v>7</v>
      </c>
      <c r="B11" s="89" t="s">
        <v>8</v>
      </c>
      <c r="C11" s="88" t="s">
        <v>9</v>
      </c>
      <c r="D11" s="89" t="s">
        <v>10</v>
      </c>
      <c r="E11" s="88" t="s">
        <v>11</v>
      </c>
      <c r="F11" s="88" t="s">
        <v>12</v>
      </c>
      <c r="G11" s="88" t="s">
        <v>13</v>
      </c>
      <c r="H11" s="88" t="s">
        <v>14</v>
      </c>
      <c r="I11" s="88" t="s">
        <v>15</v>
      </c>
      <c r="J11" s="88" t="s">
        <v>16</v>
      </c>
      <c r="K11" s="88" t="s">
        <v>17</v>
      </c>
    </row>
    <row r="12" spans="1:11">
      <c r="A12" s="85">
        <v>1</v>
      </c>
      <c r="B12" s="85">
        <v>2</v>
      </c>
      <c r="C12" s="85">
        <v>3</v>
      </c>
      <c r="D12" s="85">
        <v>4</v>
      </c>
      <c r="E12" s="85">
        <v>5</v>
      </c>
      <c r="F12" s="85">
        <v>6</v>
      </c>
      <c r="G12" s="85">
        <v>7</v>
      </c>
      <c r="H12" s="85">
        <v>8</v>
      </c>
      <c r="I12" s="85">
        <v>9</v>
      </c>
      <c r="J12" s="85">
        <v>10</v>
      </c>
      <c r="K12" s="85">
        <v>11</v>
      </c>
    </row>
    <row r="13" spans="1:11" ht="55.5" customHeight="1">
      <c r="A13" s="86">
        <v>1</v>
      </c>
      <c r="B13" s="268" t="s">
        <v>25</v>
      </c>
      <c r="C13" s="268"/>
      <c r="D13" s="268"/>
      <c r="E13" s="268"/>
      <c r="F13" s="268"/>
      <c r="G13" s="268"/>
      <c r="H13" s="268"/>
      <c r="I13" s="268"/>
      <c r="J13" s="268"/>
      <c r="K13" s="268"/>
    </row>
    <row r="14" spans="1:11">
      <c r="A14" s="86" t="s">
        <v>26</v>
      </c>
      <c r="B14" s="87" t="s">
        <v>27</v>
      </c>
      <c r="C14" s="86" t="s">
        <v>19</v>
      </c>
      <c r="D14" s="86">
        <v>20</v>
      </c>
      <c r="E14" s="117"/>
      <c r="F14" s="91">
        <v>0</v>
      </c>
      <c r="G14" s="118"/>
      <c r="H14" s="91">
        <v>0</v>
      </c>
      <c r="I14" s="93">
        <v>0</v>
      </c>
      <c r="J14" s="119"/>
      <c r="K14" s="119"/>
    </row>
    <row r="15" spans="1:11">
      <c r="A15" s="86" t="s">
        <v>28</v>
      </c>
      <c r="B15" s="87" t="s">
        <v>29</v>
      </c>
      <c r="C15" s="86" t="s">
        <v>19</v>
      </c>
      <c r="D15" s="86">
        <v>30</v>
      </c>
      <c r="E15" s="117"/>
      <c r="F15" s="91">
        <v>0</v>
      </c>
      <c r="G15" s="118"/>
      <c r="H15" s="91">
        <v>0</v>
      </c>
      <c r="I15" s="93">
        <v>0</v>
      </c>
      <c r="J15" s="119"/>
      <c r="K15" s="119"/>
    </row>
    <row r="16" spans="1:11">
      <c r="A16" s="86" t="s">
        <v>30</v>
      </c>
      <c r="B16" s="87" t="s">
        <v>31</v>
      </c>
      <c r="C16" s="86" t="s">
        <v>19</v>
      </c>
      <c r="D16" s="86">
        <v>30</v>
      </c>
      <c r="E16" s="117"/>
      <c r="F16" s="91">
        <v>0</v>
      </c>
      <c r="G16" s="118"/>
      <c r="H16" s="91">
        <v>0</v>
      </c>
      <c r="I16" s="93">
        <v>0</v>
      </c>
      <c r="J16" s="119"/>
      <c r="K16" s="119"/>
    </row>
    <row r="17" spans="1:11">
      <c r="A17" s="86" t="s">
        <v>32</v>
      </c>
      <c r="B17" s="87" t="s">
        <v>33</v>
      </c>
      <c r="C17" s="86" t="s">
        <v>19</v>
      </c>
      <c r="D17" s="86">
        <v>20</v>
      </c>
      <c r="E17" s="117"/>
      <c r="F17" s="91">
        <v>0</v>
      </c>
      <c r="G17" s="118"/>
      <c r="H17" s="91">
        <v>0</v>
      </c>
      <c r="I17" s="93">
        <v>0</v>
      </c>
      <c r="J17" s="119"/>
      <c r="K17" s="119"/>
    </row>
    <row r="18" spans="1:11" ht="56.25" customHeight="1">
      <c r="A18" s="84">
        <v>2</v>
      </c>
      <c r="B18" s="269" t="s">
        <v>34</v>
      </c>
      <c r="C18" s="269"/>
      <c r="D18" s="269"/>
      <c r="E18" s="269"/>
      <c r="F18" s="269"/>
      <c r="G18" s="269"/>
      <c r="H18" s="269"/>
      <c r="I18" s="269"/>
      <c r="J18" s="269"/>
      <c r="K18" s="269"/>
    </row>
    <row r="19" spans="1:11">
      <c r="A19" s="86" t="s">
        <v>35</v>
      </c>
      <c r="B19" s="87" t="s">
        <v>36</v>
      </c>
      <c r="C19" s="86" t="s">
        <v>19</v>
      </c>
      <c r="D19" s="86">
        <v>20</v>
      </c>
      <c r="E19" s="117"/>
      <c r="F19" s="91">
        <v>0</v>
      </c>
      <c r="G19" s="118"/>
      <c r="H19" s="91">
        <v>0</v>
      </c>
      <c r="I19" s="93">
        <v>0</v>
      </c>
      <c r="J19" s="119"/>
      <c r="K19" s="119"/>
    </row>
    <row r="20" spans="1:11">
      <c r="A20" s="86" t="s">
        <v>37</v>
      </c>
      <c r="B20" s="87" t="s">
        <v>27</v>
      </c>
      <c r="C20" s="86" t="s">
        <v>19</v>
      </c>
      <c r="D20" s="86">
        <v>20</v>
      </c>
      <c r="E20" s="117"/>
      <c r="F20" s="91">
        <v>0</v>
      </c>
      <c r="G20" s="118"/>
      <c r="H20" s="91">
        <v>0</v>
      </c>
      <c r="I20" s="93">
        <v>0</v>
      </c>
      <c r="J20" s="119"/>
      <c r="K20" s="119"/>
    </row>
    <row r="21" spans="1:11">
      <c r="A21" s="86" t="s">
        <v>38</v>
      </c>
      <c r="B21" s="87" t="s">
        <v>29</v>
      </c>
      <c r="C21" s="86" t="s">
        <v>19</v>
      </c>
      <c r="D21" s="86">
        <v>20</v>
      </c>
      <c r="E21" s="117"/>
      <c r="F21" s="91">
        <v>0</v>
      </c>
      <c r="G21" s="118"/>
      <c r="H21" s="91">
        <v>0</v>
      </c>
      <c r="I21" s="93">
        <v>0</v>
      </c>
      <c r="J21" s="119"/>
      <c r="K21" s="119"/>
    </row>
    <row r="22" spans="1:11">
      <c r="A22" s="86" t="s">
        <v>39</v>
      </c>
      <c r="B22" s="87" t="s">
        <v>40</v>
      </c>
      <c r="C22" s="86" t="s">
        <v>19</v>
      </c>
      <c r="D22" s="86">
        <v>20</v>
      </c>
      <c r="E22" s="117"/>
      <c r="F22" s="91">
        <v>0</v>
      </c>
      <c r="G22" s="118"/>
      <c r="H22" s="91">
        <v>0</v>
      </c>
      <c r="I22" s="93">
        <v>0</v>
      </c>
      <c r="J22" s="119"/>
      <c r="K22" s="119"/>
    </row>
    <row r="23" spans="1:11">
      <c r="A23" s="86" t="s">
        <v>41</v>
      </c>
      <c r="B23" s="87" t="s">
        <v>33</v>
      </c>
      <c r="C23" s="86" t="s">
        <v>19</v>
      </c>
      <c r="D23" s="86">
        <v>20</v>
      </c>
      <c r="E23" s="117"/>
      <c r="F23" s="91">
        <v>0</v>
      </c>
      <c r="G23" s="118"/>
      <c r="H23" s="91">
        <v>0</v>
      </c>
      <c r="I23" s="93">
        <v>0</v>
      </c>
      <c r="J23" s="119"/>
      <c r="K23" s="119"/>
    </row>
    <row r="24" spans="1:11" ht="72" customHeight="1">
      <c r="A24" s="86">
        <v>3</v>
      </c>
      <c r="B24" s="270" t="s">
        <v>42</v>
      </c>
      <c r="C24" s="270"/>
      <c r="D24" s="270"/>
      <c r="E24" s="270"/>
      <c r="F24" s="270"/>
      <c r="G24" s="270"/>
      <c r="H24" s="270"/>
      <c r="I24" s="270"/>
      <c r="J24" s="270"/>
      <c r="K24" s="270"/>
    </row>
    <row r="25" spans="1:11">
      <c r="A25" s="86" t="s">
        <v>43</v>
      </c>
      <c r="B25" s="87" t="s">
        <v>29</v>
      </c>
      <c r="C25" s="86" t="s">
        <v>19</v>
      </c>
      <c r="D25" s="86">
        <v>10</v>
      </c>
      <c r="E25" s="117"/>
      <c r="F25" s="91">
        <v>0</v>
      </c>
      <c r="G25" s="118"/>
      <c r="H25" s="91">
        <v>0</v>
      </c>
      <c r="I25" s="93">
        <v>0</v>
      </c>
      <c r="J25" s="119"/>
      <c r="K25" s="119"/>
    </row>
    <row r="26" spans="1:11" ht="15.75" thickBot="1">
      <c r="A26" s="86" t="s">
        <v>44</v>
      </c>
      <c r="B26" s="87" t="s">
        <v>33</v>
      </c>
      <c r="C26" s="86" t="s">
        <v>19</v>
      </c>
      <c r="D26" s="86">
        <v>10</v>
      </c>
      <c r="E26" s="117"/>
      <c r="F26" s="92">
        <v>0</v>
      </c>
      <c r="G26" s="118"/>
      <c r="H26" s="92">
        <v>0</v>
      </c>
      <c r="I26" s="94">
        <v>0</v>
      </c>
      <c r="J26" s="119"/>
      <c r="K26" s="119"/>
    </row>
    <row r="27" spans="1:11" ht="15.75" thickBot="1">
      <c r="A27" s="78"/>
      <c r="B27" s="79"/>
      <c r="C27" s="79"/>
      <c r="D27" s="80"/>
      <c r="E27" s="77" t="s">
        <v>20</v>
      </c>
      <c r="F27" s="95">
        <v>0</v>
      </c>
      <c r="G27" s="81"/>
      <c r="H27" s="95">
        <v>0</v>
      </c>
      <c r="I27" s="95">
        <v>0</v>
      </c>
      <c r="J27" s="120"/>
      <c r="K27" s="120"/>
    </row>
    <row r="28" spans="1:11">
      <c r="A28" s="78"/>
      <c r="B28" s="79"/>
      <c r="C28" s="79"/>
      <c r="D28" s="80"/>
      <c r="E28" s="77"/>
      <c r="F28" s="83"/>
      <c r="G28" s="81"/>
      <c r="H28" s="83"/>
      <c r="I28" s="83"/>
      <c r="J28" s="83"/>
      <c r="K28" s="83"/>
    </row>
    <row r="29" spans="1:11">
      <c r="A29" s="74"/>
      <c r="B29" s="74" t="s">
        <v>45</v>
      </c>
      <c r="C29" s="74"/>
      <c r="D29" s="74"/>
      <c r="E29" s="74"/>
      <c r="F29" s="74"/>
      <c r="G29" s="74"/>
      <c r="H29" s="74" t="s">
        <v>46</v>
      </c>
      <c r="I29" s="74"/>
      <c r="J29" s="74"/>
      <c r="K29" s="75"/>
    </row>
    <row r="30" spans="1:11">
      <c r="A30" s="74"/>
      <c r="B30" s="74"/>
      <c r="C30" s="74"/>
      <c r="D30" s="74"/>
      <c r="E30" s="74"/>
      <c r="F30" s="74"/>
      <c r="G30" s="74"/>
      <c r="H30" s="90"/>
      <c r="I30" s="74"/>
      <c r="J30" s="74"/>
      <c r="K30" s="74"/>
    </row>
  </sheetData>
  <mergeCells count="3">
    <mergeCell ref="B13:K13"/>
    <mergeCell ref="B18:K18"/>
    <mergeCell ref="B24:K24"/>
  </mergeCells>
  <pageMargins left="0.7" right="0.7" top="0.75" bottom="0.75" header="0.3" footer="0.3"/>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workbookViewId="0">
      <selection sqref="A1:K15"/>
    </sheetView>
  </sheetViews>
  <sheetFormatPr defaultRowHeight="15"/>
  <cols>
    <col min="2" max="2" width="29.7109375" customWidth="1"/>
    <col min="6" max="6" width="10.7109375" customWidth="1"/>
  </cols>
  <sheetData>
    <row r="1" spans="1:11">
      <c r="A1" s="135"/>
      <c r="B1" s="137" t="s">
        <v>60</v>
      </c>
      <c r="C1" s="135"/>
      <c r="D1" s="135"/>
      <c r="E1" s="135"/>
      <c r="F1" s="135"/>
      <c r="G1" s="135"/>
      <c r="H1" s="135"/>
      <c r="I1" s="135"/>
      <c r="J1" s="135"/>
      <c r="K1" s="135"/>
    </row>
    <row r="2" spans="1:11">
      <c r="A2" s="144" t="s">
        <v>0</v>
      </c>
      <c r="B2" s="138"/>
      <c r="C2" s="138"/>
      <c r="D2" s="140"/>
      <c r="E2" s="138"/>
      <c r="F2" s="138"/>
      <c r="G2" s="138"/>
      <c r="H2" s="138"/>
      <c r="I2" s="138"/>
      <c r="J2" s="138"/>
      <c r="K2" s="138"/>
    </row>
    <row r="3" spans="1:11">
      <c r="A3" s="144" t="s">
        <v>1</v>
      </c>
      <c r="B3" s="138"/>
      <c r="C3" s="138"/>
      <c r="D3" s="140"/>
      <c r="E3" s="138"/>
      <c r="F3" s="138"/>
      <c r="G3" s="138"/>
      <c r="H3" s="138"/>
      <c r="I3" s="138"/>
      <c r="J3" s="138"/>
      <c r="K3" s="138"/>
    </row>
    <row r="4" spans="1:11">
      <c r="A4" s="144" t="s">
        <v>2</v>
      </c>
      <c r="B4" s="138"/>
      <c r="C4" s="138"/>
      <c r="D4" s="140"/>
      <c r="E4" s="138"/>
      <c r="F4" s="138"/>
      <c r="G4" s="138"/>
      <c r="H4" s="138"/>
      <c r="I4" s="138"/>
      <c r="J4" s="138"/>
      <c r="K4" s="138"/>
    </row>
    <row r="5" spans="1:11">
      <c r="A5" s="144" t="s">
        <v>3</v>
      </c>
      <c r="B5" s="138"/>
      <c r="C5" s="138"/>
      <c r="D5" s="140"/>
      <c r="E5" s="138"/>
      <c r="F5" s="138"/>
      <c r="G5" s="138"/>
      <c r="H5" s="138"/>
      <c r="I5" s="138"/>
      <c r="J5" s="138"/>
      <c r="K5" s="138"/>
    </row>
    <row r="6" spans="1:11">
      <c r="A6" s="144" t="s">
        <v>23</v>
      </c>
      <c r="B6" s="138"/>
      <c r="C6" s="138"/>
      <c r="D6" s="140"/>
      <c r="E6" s="138"/>
      <c r="F6" s="138"/>
      <c r="G6" s="138"/>
      <c r="H6" s="138"/>
      <c r="I6" s="138"/>
      <c r="J6" s="138"/>
      <c r="K6" s="138"/>
    </row>
    <row r="7" spans="1:11">
      <c r="A7" s="144" t="s">
        <v>24</v>
      </c>
      <c r="B7" s="138"/>
      <c r="C7" s="138"/>
      <c r="D7" s="140"/>
      <c r="E7" s="138"/>
      <c r="F7" s="138"/>
      <c r="G7" s="138"/>
      <c r="H7" s="138"/>
      <c r="I7" s="138"/>
      <c r="J7" s="138"/>
      <c r="K7" s="138"/>
    </row>
    <row r="8" spans="1:11">
      <c r="A8" s="144"/>
      <c r="B8" s="138"/>
      <c r="C8" s="138"/>
      <c r="D8" s="140"/>
      <c r="E8" s="138"/>
      <c r="F8" s="138"/>
      <c r="G8" s="138"/>
      <c r="H8" s="138"/>
      <c r="I8" s="138"/>
      <c r="J8" s="138"/>
      <c r="K8" s="138"/>
    </row>
    <row r="9" spans="1:11" ht="31.5">
      <c r="A9" s="148" t="s">
        <v>7</v>
      </c>
      <c r="B9" s="148" t="s">
        <v>8</v>
      </c>
      <c r="C9" s="147" t="s">
        <v>9</v>
      </c>
      <c r="D9" s="148" t="s">
        <v>10</v>
      </c>
      <c r="E9" s="147" t="s">
        <v>11</v>
      </c>
      <c r="F9" s="147" t="s">
        <v>12</v>
      </c>
      <c r="G9" s="147" t="s">
        <v>13</v>
      </c>
      <c r="H9" s="147" t="s">
        <v>14</v>
      </c>
      <c r="I9" s="147" t="s">
        <v>15</v>
      </c>
      <c r="J9" s="147" t="s">
        <v>16</v>
      </c>
      <c r="K9" s="149" t="s">
        <v>17</v>
      </c>
    </row>
    <row r="10" spans="1:11">
      <c r="A10" s="146">
        <v>1</v>
      </c>
      <c r="B10" s="146">
        <v>2</v>
      </c>
      <c r="C10" s="146">
        <v>3</v>
      </c>
      <c r="D10" s="146">
        <v>4</v>
      </c>
      <c r="E10" s="146">
        <v>5</v>
      </c>
      <c r="F10" s="146">
        <v>6</v>
      </c>
      <c r="G10" s="146">
        <v>7</v>
      </c>
      <c r="H10" s="146">
        <v>8</v>
      </c>
      <c r="I10" s="146">
        <v>9</v>
      </c>
      <c r="J10" s="146">
        <v>10</v>
      </c>
      <c r="K10" s="146">
        <v>11</v>
      </c>
    </row>
    <row r="11" spans="1:11" ht="103.5" customHeight="1" thickBot="1">
      <c r="A11" s="154">
        <v>1</v>
      </c>
      <c r="B11" s="152" t="s">
        <v>47</v>
      </c>
      <c r="C11" s="153" t="s">
        <v>19</v>
      </c>
      <c r="D11" s="121">
        <v>150</v>
      </c>
      <c r="E11" s="122"/>
      <c r="F11" s="123"/>
      <c r="G11" s="124"/>
      <c r="H11" s="123">
        <v>0</v>
      </c>
      <c r="I11" s="115">
        <v>0</v>
      </c>
      <c r="J11" s="116"/>
      <c r="K11" s="29"/>
    </row>
    <row r="12" spans="1:11" ht="15.75" thickBot="1">
      <c r="A12" s="140"/>
      <c r="B12" s="141"/>
      <c r="C12" s="141"/>
      <c r="D12" s="142"/>
      <c r="E12" s="139" t="s">
        <v>20</v>
      </c>
      <c r="F12" s="155">
        <f>F11</f>
        <v>0</v>
      </c>
      <c r="G12" s="143"/>
      <c r="H12" s="155">
        <f>H11</f>
        <v>0</v>
      </c>
      <c r="I12" s="155">
        <f>I11</f>
        <v>0</v>
      </c>
      <c r="J12" s="145"/>
      <c r="K12" s="136"/>
    </row>
    <row r="13" spans="1:11">
      <c r="A13" s="135"/>
      <c r="B13" s="135"/>
      <c r="C13" s="135"/>
      <c r="D13" s="135"/>
      <c r="E13" s="151"/>
      <c r="F13" s="150"/>
      <c r="G13" s="135"/>
      <c r="H13" s="135"/>
      <c r="I13" s="150"/>
      <c r="J13" s="135"/>
      <c r="K13" s="136"/>
    </row>
    <row r="14" spans="1:11">
      <c r="A14" s="135"/>
      <c r="B14" s="135"/>
      <c r="C14" s="135"/>
      <c r="D14" s="135"/>
      <c r="E14" s="151"/>
      <c r="F14" s="150"/>
      <c r="G14" s="135"/>
      <c r="H14" s="135"/>
      <c r="I14" s="150"/>
      <c r="J14" s="135"/>
      <c r="K14" s="136"/>
    </row>
    <row r="15" spans="1:11">
      <c r="A15" s="135"/>
      <c r="B15" s="135" t="s">
        <v>45</v>
      </c>
      <c r="C15" s="135"/>
      <c r="D15" s="135"/>
      <c r="E15" s="135"/>
      <c r="F15" s="135"/>
      <c r="G15" s="135"/>
      <c r="H15" s="135" t="s">
        <v>46</v>
      </c>
      <c r="I15" s="135"/>
      <c r="J15" s="135"/>
      <c r="K15" s="136"/>
    </row>
    <row r="16" spans="1:11">
      <c r="A16" s="135"/>
      <c r="B16" s="135"/>
      <c r="C16" s="135"/>
      <c r="D16" s="135"/>
      <c r="E16" s="135"/>
      <c r="F16" s="135"/>
      <c r="G16" s="135"/>
      <c r="H16" s="135"/>
      <c r="I16" s="135"/>
      <c r="J16" s="135"/>
      <c r="K16" s="136"/>
    </row>
  </sheetData>
  <pageMargins left="0.7" right="0.7" top="0.75" bottom="0.75" header="0.3" footer="0.3"/>
  <pageSetup paperSize="9"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4"/>
  <sheetViews>
    <sheetView topLeftCell="A10" workbookViewId="0">
      <selection sqref="A1:K25"/>
    </sheetView>
  </sheetViews>
  <sheetFormatPr defaultRowHeight="15"/>
  <cols>
    <col min="1" max="1" width="6.140625" customWidth="1"/>
    <col min="2" max="2" width="37.85546875" customWidth="1"/>
  </cols>
  <sheetData>
    <row r="2" spans="1:11">
      <c r="A2" s="159"/>
      <c r="B2" s="158" t="s">
        <v>61</v>
      </c>
      <c r="C2" s="159"/>
      <c r="D2" s="161"/>
      <c r="E2" s="159"/>
      <c r="F2" s="159"/>
      <c r="G2" s="159"/>
      <c r="H2" s="159"/>
      <c r="I2" s="159"/>
      <c r="J2" s="159"/>
      <c r="K2" s="159"/>
    </row>
    <row r="3" spans="1:11">
      <c r="A3" s="164" t="s">
        <v>0</v>
      </c>
      <c r="B3" s="159"/>
      <c r="C3" s="159"/>
      <c r="D3" s="161"/>
      <c r="E3" s="159"/>
      <c r="F3" s="159"/>
      <c r="G3" s="159"/>
      <c r="H3" s="159"/>
      <c r="I3" s="159"/>
      <c r="J3" s="159"/>
      <c r="K3" s="159"/>
    </row>
    <row r="4" spans="1:11">
      <c r="A4" s="164" t="s">
        <v>1</v>
      </c>
      <c r="B4" s="159"/>
      <c r="C4" s="159"/>
      <c r="D4" s="161"/>
      <c r="E4" s="159"/>
      <c r="F4" s="159"/>
      <c r="G4" s="159"/>
      <c r="H4" s="159"/>
      <c r="I4" s="159"/>
      <c r="J4" s="159"/>
      <c r="K4" s="159"/>
    </row>
    <row r="5" spans="1:11">
      <c r="A5" s="164" t="s">
        <v>2</v>
      </c>
      <c r="B5" s="159"/>
      <c r="C5" s="159"/>
      <c r="D5" s="161"/>
      <c r="E5" s="159"/>
      <c r="F5" s="159"/>
      <c r="G5" s="159"/>
      <c r="H5" s="159"/>
      <c r="I5" s="159"/>
      <c r="J5" s="159"/>
      <c r="K5" s="159"/>
    </row>
    <row r="6" spans="1:11">
      <c r="A6" s="164" t="s">
        <v>3</v>
      </c>
      <c r="B6" s="159"/>
      <c r="C6" s="159"/>
      <c r="D6" s="161"/>
      <c r="E6" s="159"/>
      <c r="F6" s="159"/>
      <c r="G6" s="159"/>
      <c r="H6" s="159"/>
      <c r="I6" s="159"/>
      <c r="J6" s="159"/>
      <c r="K6" s="159"/>
    </row>
    <row r="7" spans="1:11">
      <c r="A7" s="164" t="s">
        <v>23</v>
      </c>
      <c r="B7" s="159"/>
      <c r="C7" s="159"/>
      <c r="D7" s="161"/>
      <c r="E7" s="159"/>
      <c r="F7" s="159"/>
      <c r="G7" s="159"/>
      <c r="H7" s="159"/>
      <c r="I7" s="159"/>
      <c r="J7" s="159"/>
      <c r="K7" s="159"/>
    </row>
    <row r="8" spans="1:11">
      <c r="A8" s="164" t="s">
        <v>24</v>
      </c>
      <c r="B8" s="159"/>
      <c r="C8" s="159"/>
      <c r="D8" s="161"/>
      <c r="E8" s="159"/>
      <c r="F8" s="159"/>
      <c r="G8" s="159"/>
      <c r="H8" s="159"/>
      <c r="I8" s="159"/>
      <c r="J8" s="159"/>
      <c r="K8" s="159"/>
    </row>
    <row r="9" spans="1:11">
      <c r="A9" s="164"/>
      <c r="B9" s="159"/>
      <c r="C9" s="159"/>
      <c r="D9" s="161"/>
      <c r="E9" s="159"/>
      <c r="F9" s="159"/>
      <c r="G9" s="159"/>
      <c r="H9" s="159"/>
      <c r="I9" s="159"/>
      <c r="J9" s="159"/>
      <c r="K9" s="159"/>
    </row>
    <row r="10" spans="1:11">
      <c r="A10" s="164"/>
      <c r="B10" s="159"/>
      <c r="C10" s="159"/>
      <c r="D10" s="161"/>
      <c r="E10" s="159"/>
      <c r="F10" s="159"/>
      <c r="G10" s="159"/>
      <c r="H10" s="159"/>
      <c r="I10" s="159"/>
      <c r="J10" s="159"/>
      <c r="K10" s="159"/>
    </row>
    <row r="11" spans="1:11" ht="31.5">
      <c r="A11" s="171" t="s">
        <v>7</v>
      </c>
      <c r="B11" s="171" t="s">
        <v>8</v>
      </c>
      <c r="C11" s="170" t="s">
        <v>9</v>
      </c>
      <c r="D11" s="171" t="s">
        <v>10</v>
      </c>
      <c r="E11" s="170" t="s">
        <v>11</v>
      </c>
      <c r="F11" s="170" t="s">
        <v>12</v>
      </c>
      <c r="G11" s="170" t="s">
        <v>13</v>
      </c>
      <c r="H11" s="170" t="s">
        <v>14</v>
      </c>
      <c r="I11" s="170" t="s">
        <v>15</v>
      </c>
      <c r="J11" s="170" t="s">
        <v>16</v>
      </c>
      <c r="K11" s="170" t="s">
        <v>17</v>
      </c>
    </row>
    <row r="12" spans="1:11">
      <c r="A12" s="167">
        <v>1</v>
      </c>
      <c r="B12" s="167">
        <v>2</v>
      </c>
      <c r="C12" s="167">
        <v>3</v>
      </c>
      <c r="D12" s="167">
        <v>4</v>
      </c>
      <c r="E12" s="167">
        <v>5</v>
      </c>
      <c r="F12" s="167">
        <v>6</v>
      </c>
      <c r="G12" s="167">
        <v>7</v>
      </c>
      <c r="H12" s="167">
        <v>8</v>
      </c>
      <c r="I12" s="167">
        <v>9</v>
      </c>
      <c r="J12" s="167">
        <v>10</v>
      </c>
      <c r="K12" s="167">
        <v>11</v>
      </c>
    </row>
    <row r="13" spans="1:11" ht="94.5" customHeight="1">
      <c r="A13" s="166">
        <v>1</v>
      </c>
      <c r="B13" s="169" t="s">
        <v>48</v>
      </c>
      <c r="C13" s="125" t="s">
        <v>19</v>
      </c>
      <c r="D13" s="126">
        <v>800</v>
      </c>
      <c r="E13" s="127"/>
      <c r="F13" s="128">
        <v>0</v>
      </c>
      <c r="G13" s="129"/>
      <c r="H13" s="128">
        <v>0</v>
      </c>
      <c r="I13" s="130">
        <v>0</v>
      </c>
      <c r="J13" s="131"/>
      <c r="K13" s="131"/>
    </row>
    <row r="14" spans="1:11" ht="84" customHeight="1">
      <c r="A14" s="166">
        <v>2</v>
      </c>
      <c r="B14" s="169" t="s">
        <v>49</v>
      </c>
      <c r="C14" s="125" t="s">
        <v>19</v>
      </c>
      <c r="D14" s="126">
        <v>500</v>
      </c>
      <c r="E14" s="127"/>
      <c r="F14" s="128">
        <v>0</v>
      </c>
      <c r="G14" s="129"/>
      <c r="H14" s="128">
        <v>0</v>
      </c>
      <c r="I14" s="130">
        <v>0</v>
      </c>
      <c r="J14" s="131"/>
      <c r="K14" s="131"/>
    </row>
    <row r="15" spans="1:11" ht="84.75" customHeight="1">
      <c r="A15" s="166">
        <v>3</v>
      </c>
      <c r="B15" s="169" t="s">
        <v>50</v>
      </c>
      <c r="C15" s="125" t="s">
        <v>19</v>
      </c>
      <c r="D15" s="126">
        <v>800</v>
      </c>
      <c r="E15" s="127"/>
      <c r="F15" s="128">
        <v>0</v>
      </c>
      <c r="G15" s="129"/>
      <c r="H15" s="128">
        <v>0</v>
      </c>
      <c r="I15" s="130">
        <v>0</v>
      </c>
      <c r="J15" s="131"/>
      <c r="K15" s="131"/>
    </row>
    <row r="16" spans="1:11" ht="57" customHeight="1">
      <c r="A16" s="166">
        <v>4</v>
      </c>
      <c r="B16" s="169" t="s">
        <v>51</v>
      </c>
      <c r="C16" s="125" t="s">
        <v>19</v>
      </c>
      <c r="D16" s="126">
        <v>50</v>
      </c>
      <c r="E16" s="127"/>
      <c r="F16" s="128">
        <v>0</v>
      </c>
      <c r="G16" s="129"/>
      <c r="H16" s="128">
        <v>0</v>
      </c>
      <c r="I16" s="130">
        <v>0</v>
      </c>
      <c r="J16" s="131"/>
      <c r="K16" s="131"/>
    </row>
    <row r="17" spans="1:11" ht="59.25" customHeight="1">
      <c r="A17" s="166">
        <v>5</v>
      </c>
      <c r="B17" s="169" t="s">
        <v>52</v>
      </c>
      <c r="C17" s="125" t="s">
        <v>19</v>
      </c>
      <c r="D17" s="126">
        <v>50</v>
      </c>
      <c r="E17" s="127"/>
      <c r="F17" s="128">
        <v>0</v>
      </c>
      <c r="G17" s="129"/>
      <c r="H17" s="128">
        <v>0</v>
      </c>
      <c r="I17" s="130">
        <v>0</v>
      </c>
      <c r="J17" s="131"/>
      <c r="K17" s="131"/>
    </row>
    <row r="18" spans="1:11" ht="66" customHeight="1">
      <c r="A18" s="166">
        <v>6</v>
      </c>
      <c r="B18" s="169" t="s">
        <v>53</v>
      </c>
      <c r="C18" s="125" t="s">
        <v>19</v>
      </c>
      <c r="D18" s="126">
        <v>50</v>
      </c>
      <c r="E18" s="127"/>
      <c r="F18" s="128">
        <v>0</v>
      </c>
      <c r="G18" s="129"/>
      <c r="H18" s="128">
        <v>0</v>
      </c>
      <c r="I18" s="130">
        <v>0</v>
      </c>
      <c r="J18" s="131"/>
      <c r="K18" s="131"/>
    </row>
    <row r="19" spans="1:11" ht="57" customHeight="1">
      <c r="A19" s="166">
        <v>7</v>
      </c>
      <c r="B19" s="169" t="s">
        <v>54</v>
      </c>
      <c r="C19" s="125" t="s">
        <v>19</v>
      </c>
      <c r="D19" s="125">
        <v>500</v>
      </c>
      <c r="E19" s="127"/>
      <c r="F19" s="128">
        <v>0</v>
      </c>
      <c r="G19" s="129"/>
      <c r="H19" s="128">
        <v>0</v>
      </c>
      <c r="I19" s="130">
        <v>0</v>
      </c>
      <c r="J19" s="131"/>
      <c r="K19" s="131"/>
    </row>
    <row r="20" spans="1:11" ht="36.75" customHeight="1" thickBot="1">
      <c r="A20" s="166">
        <v>8</v>
      </c>
      <c r="B20" s="169" t="s">
        <v>55</v>
      </c>
      <c r="C20" s="125" t="s">
        <v>56</v>
      </c>
      <c r="D20" s="125">
        <v>250</v>
      </c>
      <c r="E20" s="127"/>
      <c r="F20" s="132">
        <v>0</v>
      </c>
      <c r="G20" s="129"/>
      <c r="H20" s="132">
        <v>0</v>
      </c>
      <c r="I20" s="133">
        <v>0</v>
      </c>
      <c r="J20" s="131"/>
      <c r="K20" s="131"/>
    </row>
    <row r="21" spans="1:11" ht="15.75" thickBot="1">
      <c r="A21" s="161"/>
      <c r="B21" s="162"/>
      <c r="C21" s="162"/>
      <c r="D21" s="168"/>
      <c r="E21" s="160" t="s">
        <v>20</v>
      </c>
      <c r="F21" s="173">
        <v>0</v>
      </c>
      <c r="G21" s="163"/>
      <c r="H21" s="173">
        <v>0</v>
      </c>
      <c r="I21" s="173">
        <v>0</v>
      </c>
      <c r="J21" s="165"/>
      <c r="K21" s="165"/>
    </row>
    <row r="22" spans="1:11">
      <c r="A22" s="159"/>
      <c r="B22" s="159"/>
      <c r="C22" s="159"/>
      <c r="D22" s="161"/>
      <c r="E22" s="159"/>
      <c r="F22" s="159"/>
      <c r="G22" s="159"/>
      <c r="H22" s="172"/>
      <c r="I22" s="159"/>
      <c r="J22" s="159"/>
      <c r="K22" s="159"/>
    </row>
    <row r="23" spans="1:11">
      <c r="A23" s="159"/>
      <c r="B23" s="159"/>
      <c r="C23" s="159"/>
      <c r="D23" s="161"/>
      <c r="E23" s="159"/>
      <c r="F23" s="159"/>
      <c r="G23" s="159"/>
      <c r="H23" s="159"/>
      <c r="I23" s="159"/>
      <c r="J23" s="159"/>
      <c r="K23" s="159"/>
    </row>
    <row r="24" spans="1:11">
      <c r="A24" s="156"/>
      <c r="B24" s="156" t="s">
        <v>45</v>
      </c>
      <c r="C24" s="156"/>
      <c r="D24" s="156"/>
      <c r="E24" s="156"/>
      <c r="F24" s="156"/>
      <c r="G24" s="156"/>
      <c r="H24" s="156" t="s">
        <v>46</v>
      </c>
      <c r="I24" s="156"/>
      <c r="J24" s="156"/>
      <c r="K24" s="157"/>
    </row>
  </sheetData>
  <pageMargins left="0.7" right="0.7" top="0.75" bottom="0.75" header="0.3" footer="0.3"/>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8"/>
  <sheetViews>
    <sheetView workbookViewId="0">
      <selection sqref="A1:K17"/>
    </sheetView>
  </sheetViews>
  <sheetFormatPr defaultRowHeight="15"/>
  <cols>
    <col min="2" max="2" width="32.42578125" customWidth="1"/>
  </cols>
  <sheetData>
    <row r="2" spans="1:11">
      <c r="A2" s="71"/>
      <c r="B2" s="69" t="s">
        <v>62</v>
      </c>
      <c r="C2" s="71"/>
      <c r="D2" s="71"/>
      <c r="E2" s="71"/>
      <c r="F2" s="71"/>
      <c r="G2" s="71"/>
      <c r="H2" s="71"/>
      <c r="I2" s="71"/>
      <c r="J2" s="71"/>
      <c r="K2" s="71"/>
    </row>
    <row r="3" spans="1:11">
      <c r="A3" s="97" t="s">
        <v>0</v>
      </c>
      <c r="B3" s="70"/>
      <c r="C3" s="70"/>
      <c r="D3" s="96"/>
      <c r="E3" s="70"/>
      <c r="F3" s="70"/>
      <c r="G3" s="70"/>
      <c r="H3" s="70"/>
      <c r="I3" s="70"/>
      <c r="J3" s="70"/>
      <c r="K3" s="70"/>
    </row>
    <row r="4" spans="1:11">
      <c r="A4" s="97" t="s">
        <v>1</v>
      </c>
      <c r="B4" s="70"/>
      <c r="C4" s="70"/>
      <c r="D4" s="96"/>
      <c r="E4" s="70"/>
      <c r="F4" s="70"/>
      <c r="G4" s="70"/>
      <c r="H4" s="70"/>
      <c r="I4" s="70"/>
      <c r="J4" s="70"/>
      <c r="K4" s="70"/>
    </row>
    <row r="5" spans="1:11">
      <c r="A5" s="97" t="s">
        <v>2</v>
      </c>
      <c r="B5" s="70"/>
      <c r="C5" s="70"/>
      <c r="D5" s="96"/>
      <c r="E5" s="70"/>
      <c r="F5" s="70"/>
      <c r="G5" s="70"/>
      <c r="H5" s="70"/>
      <c r="I5" s="70"/>
      <c r="J5" s="70"/>
      <c r="K5" s="70"/>
    </row>
    <row r="6" spans="1:11">
      <c r="A6" s="97" t="s">
        <v>3</v>
      </c>
      <c r="B6" s="70"/>
      <c r="C6" s="70"/>
      <c r="D6" s="96"/>
      <c r="E6" s="70"/>
      <c r="F6" s="70"/>
      <c r="G6" s="70"/>
      <c r="H6" s="70"/>
      <c r="I6" s="70"/>
      <c r="J6" s="70"/>
      <c r="K6" s="70"/>
    </row>
    <row r="7" spans="1:11">
      <c r="A7" s="97" t="s">
        <v>23</v>
      </c>
      <c r="B7" s="70"/>
      <c r="C7" s="70"/>
      <c r="D7" s="96"/>
      <c r="E7" s="70"/>
      <c r="F7" s="70"/>
      <c r="G7" s="70"/>
      <c r="H7" s="70"/>
      <c r="I7" s="70"/>
      <c r="J7" s="70"/>
      <c r="K7" s="70"/>
    </row>
    <row r="8" spans="1:11">
      <c r="A8" s="97" t="s">
        <v>24</v>
      </c>
      <c r="B8" s="70"/>
      <c r="C8" s="70"/>
      <c r="D8" s="96"/>
      <c r="E8" s="70"/>
      <c r="F8" s="70"/>
      <c r="G8" s="70"/>
      <c r="H8" s="70"/>
      <c r="I8" s="70"/>
      <c r="J8" s="70"/>
      <c r="K8" s="70"/>
    </row>
    <row r="9" spans="1:11" ht="31.5">
      <c r="A9" s="98" t="s">
        <v>7</v>
      </c>
      <c r="B9" s="98" t="s">
        <v>8</v>
      </c>
      <c r="C9" s="99" t="s">
        <v>9</v>
      </c>
      <c r="D9" s="98" t="s">
        <v>10</v>
      </c>
      <c r="E9" s="99" t="s">
        <v>11</v>
      </c>
      <c r="F9" s="99" t="s">
        <v>12</v>
      </c>
      <c r="G9" s="99" t="s">
        <v>13</v>
      </c>
      <c r="H9" s="99" t="s">
        <v>14</v>
      </c>
      <c r="I9" s="99" t="s">
        <v>15</v>
      </c>
      <c r="J9" s="99" t="s">
        <v>16</v>
      </c>
      <c r="K9" s="100" t="s">
        <v>17</v>
      </c>
    </row>
    <row r="10" spans="1:11">
      <c r="A10" s="101">
        <v>1</v>
      </c>
      <c r="B10" s="101">
        <v>2</v>
      </c>
      <c r="C10" s="101">
        <v>3</v>
      </c>
      <c r="D10" s="101">
        <v>4</v>
      </c>
      <c r="E10" s="101">
        <v>5</v>
      </c>
      <c r="F10" s="101">
        <v>6</v>
      </c>
      <c r="G10" s="101">
        <v>7</v>
      </c>
      <c r="H10" s="101">
        <v>8</v>
      </c>
      <c r="I10" s="101">
        <v>9</v>
      </c>
      <c r="J10" s="101">
        <v>10</v>
      </c>
      <c r="K10" s="101">
        <v>11</v>
      </c>
    </row>
    <row r="11" spans="1:11" ht="132" customHeight="1" thickBot="1">
      <c r="A11" s="108">
        <v>1</v>
      </c>
      <c r="B11" s="109" t="s">
        <v>57</v>
      </c>
      <c r="C11" s="72" t="s">
        <v>58</v>
      </c>
      <c r="D11" s="73">
        <v>20</v>
      </c>
      <c r="E11" s="112"/>
      <c r="F11" s="113">
        <v>0</v>
      </c>
      <c r="G11" s="114"/>
      <c r="H11" s="113">
        <v>0</v>
      </c>
      <c r="I11" s="115">
        <v>0</v>
      </c>
      <c r="J11" s="116"/>
      <c r="K11" s="29"/>
    </row>
    <row r="12" spans="1:11" ht="15.75" thickBot="1">
      <c r="A12" s="96"/>
      <c r="B12" s="102"/>
      <c r="C12" s="102"/>
      <c r="D12" s="103"/>
      <c r="E12" s="104" t="s">
        <v>20</v>
      </c>
      <c r="F12" s="111">
        <v>0</v>
      </c>
      <c r="G12" s="105"/>
      <c r="H12" s="111">
        <v>0</v>
      </c>
      <c r="I12" s="111">
        <v>0</v>
      </c>
      <c r="J12" s="134"/>
      <c r="K12" s="106"/>
    </row>
    <row r="13" spans="1:11">
      <c r="A13" s="71"/>
      <c r="B13" s="71"/>
      <c r="C13" s="71"/>
      <c r="D13" s="71"/>
      <c r="E13" s="110"/>
      <c r="F13" s="107"/>
      <c r="G13" s="71"/>
      <c r="H13" s="71"/>
      <c r="I13" s="107"/>
      <c r="J13" s="71"/>
      <c r="K13" s="106"/>
    </row>
    <row r="14" spans="1:11">
      <c r="A14" s="71"/>
      <c r="B14" s="71"/>
      <c r="C14" s="71"/>
      <c r="D14" s="71"/>
      <c r="E14" s="110"/>
      <c r="F14" s="107"/>
      <c r="G14" s="71"/>
      <c r="H14" s="71"/>
      <c r="I14" s="107"/>
      <c r="J14" s="71"/>
      <c r="K14" s="106"/>
    </row>
    <row r="15" spans="1:11">
      <c r="A15" s="71"/>
      <c r="B15" s="71"/>
      <c r="C15" s="71"/>
      <c r="D15" s="71"/>
      <c r="E15" s="71"/>
      <c r="F15" s="107"/>
      <c r="G15" s="71"/>
      <c r="H15" s="71"/>
      <c r="I15" s="71"/>
      <c r="J15" s="71"/>
      <c r="K15" s="106"/>
    </row>
    <row r="16" spans="1:11">
      <c r="A16" s="71"/>
      <c r="B16" s="71" t="s">
        <v>45</v>
      </c>
      <c r="C16" s="71"/>
      <c r="D16" s="71"/>
      <c r="E16" s="71"/>
      <c r="F16" s="71"/>
      <c r="G16" s="71"/>
      <c r="H16" s="71" t="s">
        <v>46</v>
      </c>
      <c r="I16" s="71"/>
      <c r="J16" s="71"/>
      <c r="K16" s="106"/>
    </row>
    <row r="17" spans="1:11">
      <c r="A17" s="71"/>
      <c r="B17" s="71"/>
      <c r="C17" s="71"/>
      <c r="D17" s="71"/>
      <c r="E17" s="71"/>
      <c r="F17" s="71"/>
      <c r="G17" s="71"/>
      <c r="H17" s="71"/>
      <c r="I17" s="71"/>
      <c r="J17" s="71"/>
      <c r="K17" s="106"/>
    </row>
    <row r="18" spans="1:11">
      <c r="K18" s="106"/>
    </row>
  </sheetData>
  <pageMargins left="0.7" right="0.7" top="0.75" bottom="0.75" header="0.3" footer="0.3"/>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topLeftCell="A16" workbookViewId="0">
      <selection sqref="A1:K26"/>
    </sheetView>
  </sheetViews>
  <sheetFormatPr defaultRowHeight="15"/>
  <cols>
    <col min="1" max="1" width="6.140625" customWidth="1"/>
    <col min="2" max="2" width="39.28515625" customWidth="1"/>
  </cols>
  <sheetData>
    <row r="1" spans="1:11">
      <c r="A1" s="71"/>
      <c r="B1" s="158" t="s">
        <v>64</v>
      </c>
      <c r="C1" s="71"/>
      <c r="D1" s="71"/>
      <c r="E1" s="71"/>
      <c r="F1" s="71"/>
      <c r="G1" s="71"/>
      <c r="H1" s="71"/>
      <c r="I1" s="71"/>
      <c r="J1" s="71"/>
      <c r="K1" s="71"/>
    </row>
    <row r="2" spans="1:11">
      <c r="A2" s="164" t="s">
        <v>0</v>
      </c>
      <c r="B2" s="159"/>
      <c r="C2" s="159"/>
      <c r="D2" s="161"/>
      <c r="E2" s="159"/>
      <c r="F2" s="159"/>
      <c r="G2" s="159"/>
      <c r="H2" s="159"/>
      <c r="I2" s="159"/>
      <c r="J2" s="159"/>
      <c r="K2" s="159"/>
    </row>
    <row r="3" spans="1:11">
      <c r="A3" s="164" t="s">
        <v>1</v>
      </c>
      <c r="B3" s="159"/>
      <c r="C3" s="159"/>
      <c r="D3" s="161"/>
      <c r="E3" s="159"/>
      <c r="F3" s="159"/>
      <c r="G3" s="159"/>
      <c r="H3" s="159"/>
      <c r="I3" s="159"/>
      <c r="J3" s="159"/>
      <c r="K3" s="159"/>
    </row>
    <row r="4" spans="1:11">
      <c r="A4" s="164" t="s">
        <v>2</v>
      </c>
      <c r="B4" s="159"/>
      <c r="C4" s="159"/>
      <c r="D4" s="161"/>
      <c r="E4" s="159"/>
      <c r="F4" s="159"/>
      <c r="G4" s="159"/>
      <c r="H4" s="159"/>
      <c r="I4" s="159"/>
      <c r="J4" s="159"/>
      <c r="K4" s="159"/>
    </row>
    <row r="5" spans="1:11">
      <c r="A5" s="164" t="s">
        <v>3</v>
      </c>
      <c r="B5" s="159"/>
      <c r="C5" s="159"/>
      <c r="D5" s="161"/>
      <c r="E5" s="159"/>
      <c r="F5" s="159"/>
      <c r="G5" s="159"/>
      <c r="H5" s="159"/>
      <c r="I5" s="159"/>
      <c r="J5" s="159"/>
      <c r="K5" s="159"/>
    </row>
    <row r="6" spans="1:11">
      <c r="A6" s="164" t="s">
        <v>23</v>
      </c>
      <c r="B6" s="159"/>
      <c r="C6" s="159"/>
      <c r="D6" s="161"/>
      <c r="E6" s="159"/>
      <c r="F6" s="159"/>
      <c r="G6" s="159"/>
      <c r="H6" s="159"/>
      <c r="I6" s="159"/>
      <c r="J6" s="159"/>
      <c r="K6" s="159"/>
    </row>
    <row r="7" spans="1:11">
      <c r="A7" s="164" t="s">
        <v>24</v>
      </c>
      <c r="B7" s="159"/>
      <c r="C7" s="159"/>
      <c r="D7" s="161"/>
      <c r="E7" s="159"/>
      <c r="F7" s="159"/>
      <c r="G7" s="159"/>
      <c r="H7" s="159"/>
      <c r="I7" s="159"/>
      <c r="J7" s="159"/>
      <c r="K7" s="159"/>
    </row>
    <row r="8" spans="1:11">
      <c r="A8" s="164"/>
      <c r="B8" s="159"/>
      <c r="C8" s="159"/>
      <c r="D8" s="161"/>
      <c r="E8" s="159"/>
      <c r="F8" s="159"/>
      <c r="G8" s="159"/>
      <c r="H8" s="159"/>
      <c r="I8" s="159"/>
      <c r="J8" s="159"/>
      <c r="K8" s="159"/>
    </row>
    <row r="9" spans="1:11" ht="15.75" thickBot="1">
      <c r="A9" s="71"/>
      <c r="B9" s="71"/>
      <c r="C9" s="71"/>
      <c r="D9" s="71"/>
      <c r="E9" s="71"/>
      <c r="F9" s="71"/>
      <c r="G9" s="71"/>
      <c r="H9" s="71"/>
      <c r="I9" s="71"/>
      <c r="J9" s="71"/>
      <c r="K9" s="71"/>
    </row>
    <row r="10" spans="1:11" ht="32.25" thickBot="1">
      <c r="A10" s="177" t="s">
        <v>7</v>
      </c>
      <c r="B10" s="178" t="s">
        <v>8</v>
      </c>
      <c r="C10" s="179" t="s">
        <v>9</v>
      </c>
      <c r="D10" s="178" t="s">
        <v>10</v>
      </c>
      <c r="E10" s="179" t="s">
        <v>11</v>
      </c>
      <c r="F10" s="179" t="s">
        <v>12</v>
      </c>
      <c r="G10" s="179" t="s">
        <v>13</v>
      </c>
      <c r="H10" s="179" t="s">
        <v>14</v>
      </c>
      <c r="I10" s="179" t="s">
        <v>15</v>
      </c>
      <c r="J10" s="179" t="s">
        <v>16</v>
      </c>
      <c r="K10" s="180" t="s">
        <v>17</v>
      </c>
    </row>
    <row r="11" spans="1:11">
      <c r="A11" s="181">
        <v>1</v>
      </c>
      <c r="B11" s="182">
        <v>2</v>
      </c>
      <c r="C11" s="182">
        <v>3</v>
      </c>
      <c r="D11" s="182">
        <v>4</v>
      </c>
      <c r="E11" s="182">
        <v>5</v>
      </c>
      <c r="F11" s="182">
        <v>6</v>
      </c>
      <c r="G11" s="182">
        <v>7</v>
      </c>
      <c r="H11" s="182">
        <v>8</v>
      </c>
      <c r="I11" s="182">
        <v>9</v>
      </c>
      <c r="J11" s="182">
        <v>10</v>
      </c>
      <c r="K11" s="182">
        <v>11</v>
      </c>
    </row>
    <row r="12" spans="1:11" ht="75" customHeight="1">
      <c r="A12" s="183">
        <v>1</v>
      </c>
      <c r="B12" s="184" t="s">
        <v>65</v>
      </c>
      <c r="C12" s="185" t="s">
        <v>19</v>
      </c>
      <c r="D12" s="186">
        <v>100</v>
      </c>
      <c r="E12" s="33"/>
      <c r="F12" s="187">
        <f>ROUND(D12*E12,2)</f>
        <v>0</v>
      </c>
      <c r="G12" s="32"/>
      <c r="H12" s="187">
        <f>ROUND(F12*G12,2)</f>
        <v>0</v>
      </c>
      <c r="I12" s="93">
        <f>ROUND(F12+H12,2)</f>
        <v>0</v>
      </c>
      <c r="J12" s="131"/>
      <c r="K12" s="30"/>
    </row>
    <row r="13" spans="1:11" ht="90.75" customHeight="1">
      <c r="A13" s="183">
        <v>2</v>
      </c>
      <c r="B13" s="184" t="s">
        <v>66</v>
      </c>
      <c r="C13" s="185" t="s">
        <v>19</v>
      </c>
      <c r="D13" s="186">
        <v>1500</v>
      </c>
      <c r="E13" s="33"/>
      <c r="F13" s="187">
        <f t="shared" ref="F13:F20" si="0">ROUND(D13*E13,2)</f>
        <v>0</v>
      </c>
      <c r="G13" s="32"/>
      <c r="H13" s="187">
        <f t="shared" ref="H13:H20" si="1">ROUND(F13*G13,2)</f>
        <v>0</v>
      </c>
      <c r="I13" s="93">
        <f t="shared" ref="I13:I20" si="2">ROUND(F13+H13,2)</f>
        <v>0</v>
      </c>
      <c r="J13" s="131"/>
      <c r="K13" s="30"/>
    </row>
    <row r="14" spans="1:11" ht="57" customHeight="1">
      <c r="A14" s="183">
        <v>3</v>
      </c>
      <c r="B14" s="184" t="s">
        <v>67</v>
      </c>
      <c r="C14" s="185" t="s">
        <v>19</v>
      </c>
      <c r="D14" s="186">
        <v>1000</v>
      </c>
      <c r="E14" s="33"/>
      <c r="F14" s="187">
        <f t="shared" si="0"/>
        <v>0</v>
      </c>
      <c r="G14" s="32"/>
      <c r="H14" s="187">
        <f t="shared" si="1"/>
        <v>0</v>
      </c>
      <c r="I14" s="93">
        <f t="shared" si="2"/>
        <v>0</v>
      </c>
      <c r="J14" s="131"/>
      <c r="K14" s="30"/>
    </row>
    <row r="15" spans="1:11" ht="82.5" customHeight="1">
      <c r="A15" s="188">
        <v>4</v>
      </c>
      <c r="B15" s="189" t="s">
        <v>68</v>
      </c>
      <c r="C15" s="190" t="s">
        <v>19</v>
      </c>
      <c r="D15" s="190">
        <v>200</v>
      </c>
      <c r="E15" s="195"/>
      <c r="F15" s="191">
        <f t="shared" si="0"/>
        <v>0</v>
      </c>
      <c r="G15" s="196"/>
      <c r="H15" s="191">
        <f t="shared" si="1"/>
        <v>0</v>
      </c>
      <c r="I15" s="94">
        <f t="shared" si="2"/>
        <v>0</v>
      </c>
      <c r="J15" s="197"/>
      <c r="K15" s="198"/>
    </row>
    <row r="16" spans="1:11" ht="87" customHeight="1">
      <c r="A16" s="192">
        <v>5</v>
      </c>
      <c r="B16" s="184" t="s">
        <v>69</v>
      </c>
      <c r="C16" s="185" t="s">
        <v>19</v>
      </c>
      <c r="D16" s="185">
        <v>10000</v>
      </c>
      <c r="E16" s="33"/>
      <c r="F16" s="187">
        <f t="shared" si="0"/>
        <v>0</v>
      </c>
      <c r="G16" s="32"/>
      <c r="H16" s="187">
        <f t="shared" si="1"/>
        <v>0</v>
      </c>
      <c r="I16" s="93">
        <f t="shared" si="2"/>
        <v>0</v>
      </c>
      <c r="J16" s="131"/>
      <c r="K16" s="30"/>
    </row>
    <row r="17" spans="1:11" ht="75.75" customHeight="1">
      <c r="A17" s="192">
        <v>6</v>
      </c>
      <c r="B17" s="184" t="s">
        <v>70</v>
      </c>
      <c r="C17" s="185" t="s">
        <v>19</v>
      </c>
      <c r="D17" s="185">
        <v>2000</v>
      </c>
      <c r="E17" s="33"/>
      <c r="F17" s="187">
        <f t="shared" si="0"/>
        <v>0</v>
      </c>
      <c r="G17" s="32"/>
      <c r="H17" s="187">
        <f t="shared" si="1"/>
        <v>0</v>
      </c>
      <c r="I17" s="93">
        <f t="shared" si="2"/>
        <v>0</v>
      </c>
      <c r="J17" s="131"/>
      <c r="K17" s="30"/>
    </row>
    <row r="18" spans="1:11" ht="123.75" customHeight="1">
      <c r="A18" s="192">
        <v>7</v>
      </c>
      <c r="B18" s="184" t="s">
        <v>71</v>
      </c>
      <c r="C18" s="185" t="s">
        <v>19</v>
      </c>
      <c r="D18" s="185">
        <v>4000</v>
      </c>
      <c r="E18" s="33"/>
      <c r="F18" s="187">
        <f t="shared" si="0"/>
        <v>0</v>
      </c>
      <c r="G18" s="32"/>
      <c r="H18" s="187">
        <f t="shared" si="1"/>
        <v>0</v>
      </c>
      <c r="I18" s="93">
        <f t="shared" si="2"/>
        <v>0</v>
      </c>
      <c r="J18" s="131"/>
      <c r="K18" s="30"/>
    </row>
    <row r="19" spans="1:11" ht="127.5" customHeight="1">
      <c r="A19" s="192">
        <v>8</v>
      </c>
      <c r="B19" s="184" t="s">
        <v>72</v>
      </c>
      <c r="C19" s="185" t="s">
        <v>19</v>
      </c>
      <c r="D19" s="185">
        <v>10000</v>
      </c>
      <c r="E19" s="33"/>
      <c r="F19" s="187">
        <f t="shared" si="0"/>
        <v>0</v>
      </c>
      <c r="G19" s="32"/>
      <c r="H19" s="187">
        <f t="shared" si="1"/>
        <v>0</v>
      </c>
      <c r="I19" s="93">
        <f t="shared" si="2"/>
        <v>0</v>
      </c>
      <c r="J19" s="131"/>
      <c r="K19" s="30"/>
    </row>
    <row r="20" spans="1:11" ht="124.5" customHeight="1">
      <c r="A20" s="192">
        <v>9</v>
      </c>
      <c r="B20" s="184" t="s">
        <v>73</v>
      </c>
      <c r="C20" s="185" t="s">
        <v>19</v>
      </c>
      <c r="D20" s="185">
        <v>3000</v>
      </c>
      <c r="E20" s="33"/>
      <c r="F20" s="187">
        <f t="shared" si="0"/>
        <v>0</v>
      </c>
      <c r="G20" s="32"/>
      <c r="H20" s="187">
        <f t="shared" si="1"/>
        <v>0</v>
      </c>
      <c r="I20" s="93">
        <f t="shared" si="2"/>
        <v>0</v>
      </c>
      <c r="J20" s="131"/>
      <c r="K20" s="30"/>
    </row>
    <row r="21" spans="1:11" ht="15.75" thickBot="1">
      <c r="A21" s="161"/>
      <c r="B21" s="162"/>
      <c r="C21" s="162"/>
      <c r="D21" s="142"/>
      <c r="E21" s="160" t="s">
        <v>20</v>
      </c>
      <c r="F21" s="193">
        <f>SUM(F12:F20)</f>
        <v>0</v>
      </c>
      <c r="G21" s="163"/>
      <c r="H21" s="193">
        <f>SUM(H12:H20)</f>
        <v>0</v>
      </c>
      <c r="I21" s="193">
        <f>SUM(I12:I20)</f>
        <v>0</v>
      </c>
      <c r="J21" s="48"/>
      <c r="K21" s="157"/>
    </row>
    <row r="22" spans="1:11">
      <c r="A22" s="159"/>
      <c r="B22" s="159"/>
      <c r="C22" s="159"/>
      <c r="D22" s="161"/>
      <c r="E22" s="159"/>
      <c r="F22" s="159"/>
      <c r="G22" s="159"/>
      <c r="H22" s="159"/>
      <c r="I22" s="159"/>
      <c r="J22" s="159"/>
      <c r="K22" s="157"/>
    </row>
    <row r="23" spans="1:11">
      <c r="A23" s="159"/>
      <c r="B23" s="159"/>
      <c r="C23" s="159"/>
      <c r="D23" s="161"/>
      <c r="E23" s="159"/>
      <c r="F23" s="159"/>
      <c r="G23" s="159"/>
      <c r="H23" s="159"/>
      <c r="I23" s="159"/>
      <c r="J23" s="159"/>
      <c r="K23" s="157"/>
    </row>
    <row r="24" spans="1:11">
      <c r="A24" s="71"/>
      <c r="B24" s="71" t="s">
        <v>45</v>
      </c>
      <c r="C24" s="71"/>
      <c r="D24" s="71"/>
      <c r="E24" s="71"/>
      <c r="F24" s="71"/>
      <c r="G24" s="71"/>
      <c r="H24" s="71" t="s">
        <v>46</v>
      </c>
      <c r="I24" s="71"/>
      <c r="J24" s="71"/>
      <c r="K24" s="157"/>
    </row>
  </sheetData>
  <pageMargins left="0.7" right="0.7" top="0.75" bottom="0.75" header="0.3" footer="0.3"/>
  <pageSetup paperSize="9" orientation="landscape"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opLeftCell="A19" workbookViewId="0">
      <selection sqref="A1:L28"/>
    </sheetView>
  </sheetViews>
  <sheetFormatPr defaultRowHeight="15"/>
  <cols>
    <col min="1" max="1" width="6.28515625" customWidth="1"/>
    <col min="2" max="2" width="35" customWidth="1"/>
    <col min="4" max="4" width="5.7109375" customWidth="1"/>
  </cols>
  <sheetData>
    <row r="1" spans="1:12" ht="18">
      <c r="A1" s="199" t="s">
        <v>74</v>
      </c>
      <c r="B1" s="200"/>
      <c r="C1" s="200"/>
      <c r="D1" s="200"/>
      <c r="E1" s="200"/>
      <c r="F1" s="200"/>
      <c r="G1" s="200"/>
      <c r="H1" s="200"/>
      <c r="I1" s="201"/>
      <c r="J1" s="159"/>
      <c r="K1" s="159"/>
      <c r="L1" s="159"/>
    </row>
    <row r="2" spans="1:12">
      <c r="A2" s="202" t="s">
        <v>75</v>
      </c>
      <c r="B2" s="200"/>
      <c r="C2" s="203"/>
      <c r="D2" s="203"/>
      <c r="E2" s="203"/>
      <c r="F2" s="203"/>
      <c r="G2" s="203"/>
      <c r="H2" s="203"/>
      <c r="I2" s="204"/>
      <c r="J2" s="159"/>
      <c r="K2" s="159"/>
      <c r="L2" s="159"/>
    </row>
    <row r="3" spans="1:12">
      <c r="A3" s="164"/>
      <c r="B3" s="159"/>
      <c r="C3" s="159"/>
      <c r="D3" s="159"/>
      <c r="E3" s="159"/>
      <c r="F3" s="159"/>
      <c r="G3" s="159"/>
      <c r="H3" s="159"/>
      <c r="I3" s="161"/>
      <c r="J3" s="205"/>
      <c r="K3" s="205"/>
      <c r="L3" s="205"/>
    </row>
    <row r="4" spans="1:12">
      <c r="A4" s="159"/>
      <c r="B4" s="158" t="s">
        <v>92</v>
      </c>
      <c r="C4" s="159"/>
      <c r="D4" s="159"/>
      <c r="E4" s="159"/>
      <c r="F4" s="159"/>
      <c r="G4" s="159"/>
      <c r="H4" s="159"/>
      <c r="I4" s="161"/>
      <c r="J4" s="161"/>
      <c r="K4" s="161"/>
      <c r="L4" s="161"/>
    </row>
    <row r="5" spans="1:12">
      <c r="A5" s="164" t="s">
        <v>0</v>
      </c>
      <c r="B5" s="159"/>
      <c r="C5" s="159"/>
      <c r="D5" s="159"/>
      <c r="E5" s="159"/>
      <c r="F5" s="159"/>
      <c r="G5" s="159"/>
      <c r="H5" s="159"/>
      <c r="I5" s="161"/>
      <c r="J5" s="161"/>
      <c r="K5" s="161"/>
      <c r="L5" s="161"/>
    </row>
    <row r="6" spans="1:12">
      <c r="A6" s="164" t="s">
        <v>1</v>
      </c>
      <c r="B6" s="159"/>
      <c r="C6" s="159"/>
      <c r="D6" s="159"/>
      <c r="E6" s="159"/>
      <c r="F6" s="159"/>
      <c r="G6" s="159"/>
      <c r="H6" s="159"/>
      <c r="I6" s="161"/>
      <c r="J6" s="161"/>
      <c r="K6" s="161"/>
      <c r="L6" s="161"/>
    </row>
    <row r="7" spans="1:12">
      <c r="A7" s="164" t="s">
        <v>2</v>
      </c>
      <c r="B7" s="159"/>
      <c r="C7" s="159"/>
      <c r="D7" s="159"/>
      <c r="E7" s="159"/>
      <c r="F7" s="159"/>
      <c r="G7" s="159"/>
      <c r="H7" s="159"/>
      <c r="I7" s="161"/>
      <c r="J7" s="161"/>
      <c r="K7" s="161"/>
      <c r="L7" s="161"/>
    </row>
    <row r="8" spans="1:12">
      <c r="A8" s="164" t="s">
        <v>3</v>
      </c>
      <c r="B8" s="159"/>
      <c r="C8" s="159"/>
      <c r="D8" s="159"/>
      <c r="E8" s="159"/>
      <c r="F8" s="159"/>
      <c r="G8" s="159"/>
      <c r="H8" s="159"/>
      <c r="I8" s="161"/>
      <c r="J8" s="161"/>
      <c r="K8" s="161"/>
      <c r="L8" s="161"/>
    </row>
    <row r="9" spans="1:12">
      <c r="A9" s="164" t="s">
        <v>4</v>
      </c>
      <c r="B9" s="159"/>
      <c r="C9" s="159"/>
      <c r="D9" s="159"/>
      <c r="E9" s="159"/>
      <c r="F9" s="159"/>
      <c r="G9" s="159"/>
      <c r="H9" s="159"/>
      <c r="I9" s="161"/>
      <c r="J9" s="161"/>
      <c r="K9" s="161"/>
      <c r="L9" s="161"/>
    </row>
    <row r="10" spans="1:12">
      <c r="A10" s="164" t="s">
        <v>5</v>
      </c>
      <c r="B10" s="159"/>
      <c r="C10" s="159"/>
      <c r="D10" s="159"/>
      <c r="E10" s="159"/>
      <c r="F10" s="159"/>
      <c r="G10" s="159"/>
      <c r="H10" s="159"/>
      <c r="I10" s="161"/>
      <c r="J10" s="161"/>
      <c r="K10" s="161"/>
      <c r="L10" s="161"/>
    </row>
    <row r="11" spans="1:12">
      <c r="A11" s="164" t="s">
        <v>6</v>
      </c>
      <c r="B11" s="159"/>
      <c r="C11" s="159"/>
      <c r="D11" s="159"/>
      <c r="E11" s="159"/>
      <c r="F11" s="159"/>
      <c r="G11" s="159"/>
      <c r="H11" s="159"/>
      <c r="I11" s="161"/>
      <c r="J11" s="161"/>
      <c r="K11" s="161"/>
      <c r="L11" s="161"/>
    </row>
    <row r="12" spans="1:12" ht="15.75" thickBot="1">
      <c r="A12" s="164"/>
      <c r="B12" s="159"/>
      <c r="C12" s="159"/>
      <c r="D12" s="159"/>
      <c r="E12" s="159"/>
      <c r="F12" s="159"/>
      <c r="G12" s="159"/>
      <c r="H12" s="159"/>
      <c r="I12" s="161"/>
      <c r="J12" s="159"/>
      <c r="K12" s="159"/>
      <c r="L12" s="159"/>
    </row>
    <row r="13" spans="1:12" ht="32.25" thickBot="1">
      <c r="A13" s="206" t="s">
        <v>7</v>
      </c>
      <c r="B13" s="207" t="s">
        <v>8</v>
      </c>
      <c r="C13" s="208" t="s">
        <v>9</v>
      </c>
      <c r="D13" s="207" t="s">
        <v>10</v>
      </c>
      <c r="E13" s="208" t="s">
        <v>11</v>
      </c>
      <c r="F13" s="208" t="s">
        <v>76</v>
      </c>
      <c r="G13" s="208" t="s">
        <v>13</v>
      </c>
      <c r="H13" s="208" t="s">
        <v>77</v>
      </c>
      <c r="I13" s="208" t="s">
        <v>78</v>
      </c>
      <c r="J13" s="207" t="s">
        <v>16</v>
      </c>
      <c r="K13" s="209" t="s">
        <v>17</v>
      </c>
      <c r="L13" s="176"/>
    </row>
    <row r="14" spans="1:12" ht="15.75" thickBot="1">
      <c r="A14" s="210">
        <v>1</v>
      </c>
      <c r="B14" s="211">
        <v>2</v>
      </c>
      <c r="C14" s="211">
        <v>3</v>
      </c>
      <c r="D14" s="211">
        <v>4</v>
      </c>
      <c r="E14" s="211">
        <v>5</v>
      </c>
      <c r="F14" s="211">
        <v>6</v>
      </c>
      <c r="G14" s="211">
        <v>7</v>
      </c>
      <c r="H14" s="211">
        <v>8</v>
      </c>
      <c r="I14" s="211">
        <v>9</v>
      </c>
      <c r="J14" s="211">
        <v>10</v>
      </c>
      <c r="K14" s="211">
        <v>11</v>
      </c>
      <c r="L14" s="212"/>
    </row>
    <row r="15" spans="1:12" ht="35.25" customHeight="1">
      <c r="A15" s="213">
        <v>1</v>
      </c>
      <c r="B15" s="214" t="s">
        <v>79</v>
      </c>
      <c r="C15" s="215" t="s">
        <v>19</v>
      </c>
      <c r="D15" s="216">
        <v>70</v>
      </c>
      <c r="E15" s="244"/>
      <c r="F15" s="217">
        <f>D15*E15</f>
        <v>0</v>
      </c>
      <c r="G15" s="244"/>
      <c r="H15" s="217">
        <f>F15*G15</f>
        <v>0</v>
      </c>
      <c r="I15" s="218">
        <f>H15+F15</f>
        <v>0</v>
      </c>
      <c r="J15" s="244"/>
      <c r="K15" s="244"/>
      <c r="L15" s="212"/>
    </row>
    <row r="16" spans="1:12" ht="39" customHeight="1">
      <c r="A16" s="213">
        <v>2</v>
      </c>
      <c r="B16" s="219" t="s">
        <v>80</v>
      </c>
      <c r="C16" s="215" t="s">
        <v>58</v>
      </c>
      <c r="D16" s="216">
        <v>3</v>
      </c>
      <c r="E16" s="119"/>
      <c r="F16" s="217">
        <f t="shared" ref="F16:F24" si="0">D16*E16</f>
        <v>0</v>
      </c>
      <c r="G16" s="244"/>
      <c r="H16" s="217">
        <f t="shared" ref="H16:H24" si="1">F16*G16</f>
        <v>0</v>
      </c>
      <c r="I16" s="218">
        <f t="shared" ref="I16:I24" si="2">H16+F16</f>
        <v>0</v>
      </c>
      <c r="J16" s="119"/>
      <c r="K16" s="244"/>
      <c r="L16" s="212"/>
    </row>
    <row r="17" spans="1:12" ht="54.75" customHeight="1">
      <c r="A17" s="220">
        <v>3</v>
      </c>
      <c r="B17" s="219" t="s">
        <v>81</v>
      </c>
      <c r="C17" s="185" t="s">
        <v>19</v>
      </c>
      <c r="D17" s="221">
        <v>40</v>
      </c>
      <c r="E17" s="119"/>
      <c r="F17" s="217">
        <f t="shared" si="0"/>
        <v>0</v>
      </c>
      <c r="G17" s="119"/>
      <c r="H17" s="217">
        <f t="shared" si="1"/>
        <v>0</v>
      </c>
      <c r="I17" s="218">
        <f t="shared" si="2"/>
        <v>0</v>
      </c>
      <c r="J17" s="119"/>
      <c r="K17" s="119"/>
      <c r="L17" s="212"/>
    </row>
    <row r="18" spans="1:12" ht="98.25" customHeight="1">
      <c r="A18" s="222">
        <v>4</v>
      </c>
      <c r="B18" s="219" t="s">
        <v>82</v>
      </c>
      <c r="C18" s="185" t="s">
        <v>83</v>
      </c>
      <c r="D18" s="185">
        <v>300</v>
      </c>
      <c r="E18" s="263"/>
      <c r="F18" s="264">
        <f t="shared" si="0"/>
        <v>0</v>
      </c>
      <c r="G18" s="265"/>
      <c r="H18" s="264">
        <f t="shared" si="1"/>
        <v>0</v>
      </c>
      <c r="I18" s="266">
        <f t="shared" si="2"/>
        <v>0</v>
      </c>
      <c r="J18" s="267"/>
      <c r="K18" s="267"/>
      <c r="L18" s="223"/>
    </row>
    <row r="19" spans="1:12" ht="108" customHeight="1">
      <c r="A19" s="224">
        <v>5</v>
      </c>
      <c r="B19" s="225" t="s">
        <v>84</v>
      </c>
      <c r="C19" s="170" t="s">
        <v>83</v>
      </c>
      <c r="D19" s="226">
        <v>1000</v>
      </c>
      <c r="E19" s="245"/>
      <c r="F19" s="264">
        <f t="shared" si="0"/>
        <v>0</v>
      </c>
      <c r="G19" s="245"/>
      <c r="H19" s="264">
        <f t="shared" si="1"/>
        <v>0</v>
      </c>
      <c r="I19" s="266">
        <f t="shared" si="2"/>
        <v>0</v>
      </c>
      <c r="J19" s="255"/>
      <c r="K19" s="255"/>
      <c r="L19" s="159"/>
    </row>
    <row r="20" spans="1:12" ht="115.5" customHeight="1">
      <c r="A20" s="224">
        <v>6</v>
      </c>
      <c r="B20" s="225" t="s">
        <v>85</v>
      </c>
      <c r="C20" s="58" t="s">
        <v>86</v>
      </c>
      <c r="D20" s="227">
        <v>50</v>
      </c>
      <c r="E20" s="246"/>
      <c r="F20" s="217">
        <f t="shared" si="0"/>
        <v>0</v>
      </c>
      <c r="G20" s="247"/>
      <c r="H20" s="217">
        <f t="shared" si="1"/>
        <v>0</v>
      </c>
      <c r="I20" s="218">
        <f t="shared" si="2"/>
        <v>0</v>
      </c>
      <c r="J20" s="256"/>
      <c r="K20" s="257"/>
      <c r="L20" s="159"/>
    </row>
    <row r="21" spans="1:12" ht="45" customHeight="1">
      <c r="A21" s="228">
        <v>7</v>
      </c>
      <c r="B21" s="229" t="s">
        <v>87</v>
      </c>
      <c r="C21" s="171" t="s">
        <v>83</v>
      </c>
      <c r="D21" s="230">
        <v>267</v>
      </c>
      <c r="E21" s="247"/>
      <c r="F21" s="217">
        <f t="shared" si="0"/>
        <v>0</v>
      </c>
      <c r="G21" s="251"/>
      <c r="H21" s="217">
        <f t="shared" si="1"/>
        <v>0</v>
      </c>
      <c r="I21" s="218">
        <f t="shared" si="2"/>
        <v>0</v>
      </c>
      <c r="J21" s="247"/>
      <c r="K21" s="247"/>
      <c r="L21" s="42"/>
    </row>
    <row r="22" spans="1:12" ht="47.25" customHeight="1">
      <c r="A22" s="228">
        <v>8</v>
      </c>
      <c r="B22" s="231" t="s">
        <v>88</v>
      </c>
      <c r="C22" s="232" t="s">
        <v>83</v>
      </c>
      <c r="D22" s="233">
        <v>150</v>
      </c>
      <c r="E22" s="248"/>
      <c r="F22" s="217">
        <f t="shared" si="0"/>
        <v>0</v>
      </c>
      <c r="G22" s="252"/>
      <c r="H22" s="217">
        <f t="shared" si="1"/>
        <v>0</v>
      </c>
      <c r="I22" s="218">
        <f t="shared" si="2"/>
        <v>0</v>
      </c>
      <c r="J22" s="258"/>
      <c r="K22" s="258"/>
      <c r="L22" s="42"/>
    </row>
    <row r="23" spans="1:12" ht="57.75" customHeight="1">
      <c r="A23" s="228">
        <v>9</v>
      </c>
      <c r="B23" s="234" t="s">
        <v>89</v>
      </c>
      <c r="C23" s="232" t="s">
        <v>83</v>
      </c>
      <c r="D23" s="232">
        <v>100</v>
      </c>
      <c r="E23" s="249"/>
      <c r="F23" s="217">
        <f t="shared" si="0"/>
        <v>0</v>
      </c>
      <c r="G23" s="253"/>
      <c r="H23" s="217">
        <f t="shared" si="1"/>
        <v>0</v>
      </c>
      <c r="I23" s="218">
        <f t="shared" si="2"/>
        <v>0</v>
      </c>
      <c r="J23" s="258"/>
      <c r="K23" s="258"/>
      <c r="L23" s="159"/>
    </row>
    <row r="24" spans="1:12" ht="57" customHeight="1" thickBot="1">
      <c r="A24" s="235">
        <v>10</v>
      </c>
      <c r="B24" s="236" t="s">
        <v>90</v>
      </c>
      <c r="C24" s="237" t="s">
        <v>19</v>
      </c>
      <c r="D24" s="237">
        <v>50</v>
      </c>
      <c r="E24" s="250"/>
      <c r="F24" s="217">
        <f t="shared" si="0"/>
        <v>0</v>
      </c>
      <c r="G24" s="254"/>
      <c r="H24" s="217">
        <f t="shared" si="1"/>
        <v>0</v>
      </c>
      <c r="I24" s="218">
        <f t="shared" si="2"/>
        <v>0</v>
      </c>
      <c r="J24" s="259"/>
      <c r="K24" s="259"/>
      <c r="L24" s="159"/>
    </row>
    <row r="25" spans="1:12" ht="15.75" thickBot="1">
      <c r="A25" s="159"/>
      <c r="B25" s="159"/>
      <c r="C25" s="159"/>
      <c r="D25" s="238"/>
      <c r="E25" s="239" t="s">
        <v>20</v>
      </c>
      <c r="F25" s="240">
        <f>SUM(F15:F24)</f>
        <v>0</v>
      </c>
      <c r="G25" s="241"/>
      <c r="H25" s="240">
        <f>SUM(H15:H24)</f>
        <v>0</v>
      </c>
      <c r="I25" s="242">
        <f>SUM(I15:I24)</f>
        <v>0</v>
      </c>
      <c r="J25" s="159"/>
      <c r="K25" s="159"/>
      <c r="L25" s="159"/>
    </row>
    <row r="26" spans="1:12">
      <c r="A26" s="159"/>
      <c r="B26" s="159"/>
      <c r="C26" s="159"/>
      <c r="D26" s="159"/>
      <c r="E26" s="159"/>
      <c r="F26" s="159"/>
      <c r="G26" s="159"/>
      <c r="H26" s="159"/>
      <c r="I26" s="161"/>
      <c r="J26" s="159"/>
      <c r="K26" s="159"/>
      <c r="L26" s="159"/>
    </row>
    <row r="27" spans="1:12" s="71" customFormat="1" ht="14.25" customHeight="1">
      <c r="A27" s="159"/>
      <c r="B27" s="194" t="s">
        <v>45</v>
      </c>
      <c r="C27" s="159"/>
      <c r="D27" s="159"/>
      <c r="E27" s="159"/>
      <c r="F27" s="159"/>
      <c r="G27" s="159" t="s">
        <v>91</v>
      </c>
      <c r="H27" s="159"/>
      <c r="I27" s="161"/>
      <c r="J27" s="159"/>
      <c r="K27" s="159"/>
      <c r="L27" s="159"/>
    </row>
    <row r="28" spans="1:12" ht="14.25" customHeight="1">
      <c r="A28" s="159"/>
      <c r="B28" s="194"/>
      <c r="C28" s="159"/>
      <c r="D28" s="159"/>
      <c r="E28" s="159"/>
      <c r="F28" s="159"/>
      <c r="G28" s="159"/>
      <c r="H28" s="159"/>
      <c r="I28" s="161"/>
      <c r="J28" s="159"/>
      <c r="K28" s="159"/>
      <c r="L28" s="159"/>
    </row>
    <row r="29" spans="1:12">
      <c r="A29" s="159"/>
      <c r="B29" s="159"/>
      <c r="C29" s="159"/>
      <c r="D29" s="159"/>
      <c r="E29" s="42"/>
      <c r="F29" s="159"/>
      <c r="G29" s="159"/>
      <c r="H29" s="42"/>
      <c r="I29" s="243"/>
      <c r="J29" s="159"/>
      <c r="K29" s="159"/>
      <c r="L29" s="159"/>
    </row>
  </sheetData>
  <pageMargins left="0.7" right="0.7" top="0.75" bottom="0.75" header="0.3" footer="0.3"/>
  <pageSetup paperSize="9" orientation="landscape"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workbookViewId="0"/>
  </sheetViews>
  <sheetFormatPr defaultRowHeight="15"/>
  <cols>
    <col min="1" max="1" width="5.5703125" customWidth="1"/>
    <col min="2" max="2" width="37.85546875" customWidth="1"/>
  </cols>
  <sheetData>
    <row r="1" spans="1:11" ht="18">
      <c r="A1" s="199" t="s">
        <v>74</v>
      </c>
      <c r="B1" s="200"/>
      <c r="C1" s="200"/>
      <c r="D1" s="200"/>
      <c r="E1" s="200"/>
      <c r="F1" s="200"/>
      <c r="G1" s="200"/>
      <c r="H1" s="200"/>
      <c r="I1" s="201"/>
      <c r="J1" s="159"/>
      <c r="K1" s="159"/>
    </row>
    <row r="2" spans="1:11">
      <c r="A2" s="202" t="s">
        <v>75</v>
      </c>
      <c r="B2" s="200"/>
      <c r="C2" s="203"/>
      <c r="D2" s="203"/>
      <c r="E2" s="203"/>
      <c r="F2" s="203"/>
      <c r="G2" s="203"/>
      <c r="H2" s="203"/>
      <c r="I2" s="204"/>
      <c r="J2" s="159"/>
      <c r="K2" s="159"/>
    </row>
    <row r="3" spans="1:11">
      <c r="A3" s="164"/>
      <c r="B3" s="159"/>
      <c r="C3" s="159"/>
      <c r="D3" s="159"/>
      <c r="E3" s="159"/>
      <c r="F3" s="159"/>
      <c r="G3" s="159"/>
      <c r="H3" s="159"/>
      <c r="I3" s="161"/>
      <c r="J3" s="205"/>
      <c r="K3" s="205"/>
    </row>
    <row r="4" spans="1:11">
      <c r="A4" s="159"/>
      <c r="B4" s="158" t="s">
        <v>93</v>
      </c>
      <c r="C4" s="159"/>
      <c r="D4" s="159"/>
      <c r="E4" s="159"/>
      <c r="F4" s="159"/>
      <c r="G4" s="159"/>
      <c r="H4" s="159"/>
      <c r="I4" s="161"/>
      <c r="J4" s="161"/>
      <c r="K4" s="161"/>
    </row>
    <row r="5" spans="1:11">
      <c r="A5" s="164" t="s">
        <v>0</v>
      </c>
      <c r="B5" s="159"/>
      <c r="C5" s="159"/>
      <c r="D5" s="159"/>
      <c r="E5" s="159"/>
      <c r="F5" s="159"/>
      <c r="G5" s="159"/>
      <c r="H5" s="159"/>
      <c r="I5" s="161"/>
      <c r="J5" s="161"/>
      <c r="K5" s="161"/>
    </row>
    <row r="6" spans="1:11">
      <c r="A6" s="164" t="s">
        <v>1</v>
      </c>
      <c r="B6" s="159"/>
      <c r="C6" s="159"/>
      <c r="D6" s="159"/>
      <c r="E6" s="159"/>
      <c r="F6" s="159"/>
      <c r="G6" s="159"/>
      <c r="H6" s="159"/>
      <c r="I6" s="161"/>
      <c r="J6" s="161"/>
      <c r="K6" s="161"/>
    </row>
    <row r="7" spans="1:11">
      <c r="A7" s="164" t="s">
        <v>2</v>
      </c>
      <c r="B7" s="159"/>
      <c r="C7" s="159"/>
      <c r="D7" s="159"/>
      <c r="E7" s="159"/>
      <c r="F7" s="159"/>
      <c r="G7" s="159"/>
      <c r="H7" s="159"/>
      <c r="I7" s="161"/>
      <c r="J7" s="161"/>
      <c r="K7" s="161"/>
    </row>
    <row r="8" spans="1:11">
      <c r="A8" s="164" t="s">
        <v>3</v>
      </c>
      <c r="B8" s="159"/>
      <c r="C8" s="159"/>
      <c r="D8" s="159"/>
      <c r="E8" s="159"/>
      <c r="F8" s="159"/>
      <c r="G8" s="159"/>
      <c r="H8" s="159"/>
      <c r="I8" s="161"/>
      <c r="J8" s="161"/>
      <c r="K8" s="161"/>
    </row>
    <row r="9" spans="1:11">
      <c r="A9" s="164" t="s">
        <v>4</v>
      </c>
      <c r="B9" s="159"/>
      <c r="C9" s="159"/>
      <c r="D9" s="159"/>
      <c r="E9" s="159"/>
      <c r="F9" s="159"/>
      <c r="G9" s="159"/>
      <c r="H9" s="159"/>
      <c r="I9" s="161"/>
      <c r="J9" s="161"/>
      <c r="K9" s="161"/>
    </row>
    <row r="10" spans="1:11">
      <c r="A10" s="164" t="s">
        <v>5</v>
      </c>
      <c r="B10" s="159"/>
      <c r="C10" s="159"/>
      <c r="D10" s="159"/>
      <c r="E10" s="159"/>
      <c r="F10" s="159"/>
      <c r="G10" s="159"/>
      <c r="H10" s="159"/>
      <c r="I10" s="161"/>
      <c r="J10" s="161"/>
      <c r="K10" s="161"/>
    </row>
    <row r="11" spans="1:11">
      <c r="A11" s="164" t="s">
        <v>6</v>
      </c>
      <c r="B11" s="159"/>
      <c r="C11" s="159"/>
      <c r="D11" s="159"/>
      <c r="E11" s="159"/>
      <c r="F11" s="159"/>
      <c r="G11" s="159"/>
      <c r="H11" s="159"/>
      <c r="I11" s="161"/>
      <c r="J11" s="161"/>
      <c r="K11" s="161"/>
    </row>
    <row r="12" spans="1:11">
      <c r="A12" s="164"/>
      <c r="B12" s="159"/>
      <c r="C12" s="159"/>
      <c r="D12" s="159"/>
      <c r="E12" s="159"/>
      <c r="F12" s="159"/>
      <c r="G12" s="159"/>
      <c r="H12" s="159"/>
      <c r="I12" s="161"/>
      <c r="J12" s="159"/>
      <c r="K12" s="159"/>
    </row>
    <row r="13" spans="1:11" ht="15.75" thickBot="1">
      <c r="A13" s="164"/>
      <c r="B13" s="158"/>
      <c r="C13" s="159"/>
      <c r="D13" s="159"/>
      <c r="E13" s="159"/>
      <c r="F13" s="159"/>
      <c r="G13" s="159"/>
      <c r="H13" s="159"/>
      <c r="I13" s="161"/>
      <c r="J13" s="159"/>
      <c r="K13" s="159"/>
    </row>
    <row r="14" spans="1:11" ht="32.25" thickBot="1">
      <c r="A14" s="206" t="s">
        <v>7</v>
      </c>
      <c r="B14" s="207" t="s">
        <v>8</v>
      </c>
      <c r="C14" s="208" t="s">
        <v>9</v>
      </c>
      <c r="D14" s="207" t="s">
        <v>10</v>
      </c>
      <c r="E14" s="208" t="s">
        <v>11</v>
      </c>
      <c r="F14" s="208" t="s">
        <v>76</v>
      </c>
      <c r="G14" s="208" t="s">
        <v>13</v>
      </c>
      <c r="H14" s="208" t="s">
        <v>77</v>
      </c>
      <c r="I14" s="208" t="s">
        <v>78</v>
      </c>
      <c r="J14" s="207" t="s">
        <v>16</v>
      </c>
      <c r="K14" s="209" t="s">
        <v>17</v>
      </c>
    </row>
    <row r="15" spans="1:11" ht="15.75" thickBot="1">
      <c r="A15" s="210">
        <v>1</v>
      </c>
      <c r="B15" s="211">
        <v>2</v>
      </c>
      <c r="C15" s="211">
        <v>3</v>
      </c>
      <c r="D15" s="211">
        <v>4</v>
      </c>
      <c r="E15" s="211">
        <v>5</v>
      </c>
      <c r="F15" s="211">
        <v>6</v>
      </c>
      <c r="G15" s="211">
        <v>7</v>
      </c>
      <c r="H15" s="211">
        <v>8</v>
      </c>
      <c r="I15" s="211">
        <v>9</v>
      </c>
      <c r="J15" s="211">
        <v>10</v>
      </c>
      <c r="K15" s="211">
        <v>11</v>
      </c>
    </row>
    <row r="16" spans="1:11" ht="45.75" customHeight="1" thickBot="1">
      <c r="A16" s="260">
        <v>1</v>
      </c>
      <c r="B16" s="214" t="s">
        <v>94</v>
      </c>
      <c r="C16" s="215" t="s">
        <v>19</v>
      </c>
      <c r="D16" s="216">
        <v>200000</v>
      </c>
      <c r="E16" s="261"/>
      <c r="F16" s="217">
        <f>D16*E16</f>
        <v>0</v>
      </c>
      <c r="G16" s="244"/>
      <c r="H16" s="217">
        <f>F16*G16</f>
        <v>0</v>
      </c>
      <c r="I16" s="218">
        <f>H16+F16</f>
        <v>0</v>
      </c>
      <c r="J16" s="244"/>
      <c r="K16" s="244"/>
    </row>
    <row r="17" spans="2:10" ht="15.75" thickBot="1">
      <c r="E17" s="262" t="s">
        <v>20</v>
      </c>
      <c r="F17" s="240">
        <v>0</v>
      </c>
      <c r="G17" s="241"/>
      <c r="H17" s="240">
        <v>0</v>
      </c>
      <c r="I17" s="242">
        <v>0</v>
      </c>
    </row>
    <row r="20" spans="2:10">
      <c r="B20" s="71" t="s">
        <v>45</v>
      </c>
      <c r="C20" s="71"/>
      <c r="D20" s="71"/>
      <c r="E20" s="71"/>
      <c r="F20" s="71"/>
      <c r="G20" s="71"/>
      <c r="H20" s="71" t="s">
        <v>46</v>
      </c>
      <c r="I20" s="71"/>
      <c r="J20" s="71"/>
    </row>
  </sheetData>
  <pageMargins left="0.7" right="0.7" top="0.75" bottom="0.75" header="0.3" footer="0.3"/>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abSelected="1" workbookViewId="0">
      <selection activeCell="G8" sqref="G8"/>
    </sheetView>
  </sheetViews>
  <sheetFormatPr defaultRowHeight="15"/>
  <cols>
    <col min="1" max="1" width="3.42578125" customWidth="1"/>
    <col min="2" max="2" width="8.42578125" customWidth="1"/>
    <col min="3" max="3" width="34.5703125" customWidth="1"/>
    <col min="4" max="4" width="4.28515625" customWidth="1"/>
    <col min="5" max="5" width="6.42578125" customWidth="1"/>
    <col min="6" max="6" width="9.5703125" customWidth="1"/>
    <col min="7" max="7" width="9.42578125" customWidth="1"/>
    <col min="8" max="8" width="5.7109375" customWidth="1"/>
    <col min="9" max="9" width="11.140625" customWidth="1"/>
    <col min="10" max="10" width="10.85546875" customWidth="1"/>
    <col min="11" max="11" width="10.7109375" customWidth="1"/>
    <col min="12" max="12" width="13.140625" customWidth="1"/>
  </cols>
  <sheetData>
    <row r="1" spans="1:12" ht="21">
      <c r="A1" s="291" t="s">
        <v>123</v>
      </c>
      <c r="B1" s="292"/>
      <c r="C1" s="292"/>
      <c r="D1" s="292"/>
      <c r="E1" s="292"/>
      <c r="F1" s="292"/>
      <c r="G1" s="292"/>
      <c r="H1" s="292"/>
      <c r="I1" s="292"/>
      <c r="J1" s="292"/>
      <c r="K1" s="292"/>
      <c r="L1" s="292"/>
    </row>
    <row r="2" spans="1:12" s="71" customFormat="1" ht="24.75" customHeight="1">
      <c r="A2" s="293" t="s">
        <v>124</v>
      </c>
      <c r="B2" s="294"/>
      <c r="C2" s="294"/>
      <c r="D2" s="294"/>
      <c r="E2" s="294"/>
      <c r="F2" s="294"/>
      <c r="G2" s="294"/>
      <c r="H2" s="294"/>
      <c r="I2" s="294"/>
      <c r="J2" s="294"/>
      <c r="K2" s="294"/>
      <c r="L2" s="294"/>
    </row>
    <row r="3" spans="1:12">
      <c r="A3" s="271"/>
      <c r="B3" s="271" t="s">
        <v>97</v>
      </c>
      <c r="C3" s="278" t="s">
        <v>105</v>
      </c>
      <c r="D3" s="278"/>
      <c r="E3" s="278"/>
      <c r="F3" s="278"/>
      <c r="G3" s="278"/>
      <c r="H3" s="278"/>
      <c r="I3" s="278"/>
      <c r="J3" s="278"/>
      <c r="K3" s="278"/>
      <c r="L3" s="279"/>
    </row>
    <row r="4" spans="1:12" ht="24" customHeight="1">
      <c r="A4" s="271"/>
      <c r="B4" s="271"/>
      <c r="C4" s="278" t="s">
        <v>106</v>
      </c>
      <c r="D4" s="278"/>
      <c r="E4" s="278"/>
      <c r="F4" s="278"/>
      <c r="G4" s="278"/>
      <c r="H4" s="278"/>
      <c r="I4" s="278"/>
      <c r="J4" s="278"/>
      <c r="K4" s="278"/>
      <c r="L4" s="279"/>
    </row>
    <row r="5" spans="1:12">
      <c r="A5" s="271"/>
      <c r="B5" s="271"/>
      <c r="C5" s="278" t="s">
        <v>107</v>
      </c>
      <c r="D5" s="278"/>
      <c r="E5" s="278"/>
      <c r="F5" s="278"/>
      <c r="G5" s="278"/>
      <c r="H5" s="278"/>
      <c r="I5" s="278"/>
      <c r="J5" s="278"/>
      <c r="K5" s="278"/>
      <c r="L5" s="279"/>
    </row>
    <row r="6" spans="1:12">
      <c r="A6" s="271"/>
      <c r="B6" s="271"/>
      <c r="C6" s="278" t="s">
        <v>108</v>
      </c>
      <c r="D6" s="278"/>
      <c r="E6" s="278"/>
      <c r="F6" s="278"/>
      <c r="G6" s="278"/>
      <c r="H6" s="278"/>
      <c r="I6" s="278"/>
      <c r="J6" s="278"/>
      <c r="K6" s="278"/>
      <c r="L6" s="279"/>
    </row>
    <row r="7" spans="1:12" ht="15.75" thickBot="1">
      <c r="A7" s="280"/>
      <c r="B7" s="281"/>
      <c r="C7" s="281"/>
      <c r="D7" s="281"/>
      <c r="E7" s="281"/>
      <c r="F7" s="281"/>
      <c r="G7" s="281"/>
      <c r="H7" s="281"/>
      <c r="I7" s="281"/>
      <c r="J7" s="281"/>
      <c r="K7" s="280"/>
      <c r="L7" s="280"/>
    </row>
    <row r="8" spans="1:12" ht="43.5" customHeight="1">
      <c r="A8" s="272" t="s">
        <v>7</v>
      </c>
      <c r="B8" s="272" t="s">
        <v>98</v>
      </c>
      <c r="C8" s="272" t="s">
        <v>8</v>
      </c>
      <c r="D8" s="272" t="s">
        <v>99</v>
      </c>
      <c r="E8" s="272" t="s">
        <v>10</v>
      </c>
      <c r="F8" s="273" t="s">
        <v>109</v>
      </c>
      <c r="G8" s="273" t="s">
        <v>111</v>
      </c>
      <c r="H8" s="273" t="s">
        <v>113</v>
      </c>
      <c r="I8" s="273" t="s">
        <v>111</v>
      </c>
      <c r="J8" s="273" t="s">
        <v>111</v>
      </c>
      <c r="K8" s="272" t="s">
        <v>118</v>
      </c>
      <c r="L8" s="273" t="s">
        <v>119</v>
      </c>
    </row>
    <row r="9" spans="1:12">
      <c r="A9" s="274"/>
      <c r="B9" s="274"/>
      <c r="C9" s="274"/>
      <c r="D9" s="274"/>
      <c r="E9" s="274"/>
      <c r="F9" s="275" t="s">
        <v>110</v>
      </c>
      <c r="G9" s="275" t="s">
        <v>110</v>
      </c>
      <c r="H9" s="275" t="s">
        <v>114</v>
      </c>
      <c r="I9" s="275" t="s">
        <v>113</v>
      </c>
      <c r="J9" s="275" t="s">
        <v>116</v>
      </c>
      <c r="K9" s="274"/>
      <c r="L9" s="275" t="s">
        <v>120</v>
      </c>
    </row>
    <row r="10" spans="1:12" ht="18" customHeight="1" thickBot="1">
      <c r="A10" s="276"/>
      <c r="B10" s="276"/>
      <c r="C10" s="276"/>
      <c r="D10" s="276"/>
      <c r="E10" s="276"/>
      <c r="F10" s="277"/>
      <c r="G10" s="277" t="s">
        <v>112</v>
      </c>
      <c r="H10" s="277"/>
      <c r="I10" s="277" t="s">
        <v>115</v>
      </c>
      <c r="J10" s="277" t="s">
        <v>117</v>
      </c>
      <c r="K10" s="276"/>
      <c r="L10" s="277"/>
    </row>
    <row r="11" spans="1:12" ht="15.75" thickBot="1">
      <c r="A11" s="282">
        <v>1</v>
      </c>
      <c r="B11" s="282">
        <v>2</v>
      </c>
      <c r="C11" s="273">
        <v>3</v>
      </c>
      <c r="D11" s="273">
        <v>4</v>
      </c>
      <c r="E11" s="273">
        <v>5</v>
      </c>
      <c r="F11" s="273">
        <v>6</v>
      </c>
      <c r="G11" s="273">
        <v>7</v>
      </c>
      <c r="H11" s="273">
        <v>8</v>
      </c>
      <c r="I11" s="273">
        <v>9</v>
      </c>
      <c r="J11" s="273">
        <v>10</v>
      </c>
      <c r="K11" s="273">
        <v>11</v>
      </c>
      <c r="L11" s="282">
        <v>12</v>
      </c>
    </row>
    <row r="12" spans="1:12" ht="192.75" thickBot="1">
      <c r="A12" s="282">
        <v>1</v>
      </c>
      <c r="B12" s="283" t="s">
        <v>100</v>
      </c>
      <c r="C12" s="284" t="s">
        <v>121</v>
      </c>
      <c r="D12" s="282" t="s">
        <v>101</v>
      </c>
      <c r="E12" s="282">
        <v>10</v>
      </c>
      <c r="F12" s="282"/>
      <c r="G12" s="282">
        <v>0</v>
      </c>
      <c r="H12" s="282"/>
      <c r="I12" s="282">
        <v>0</v>
      </c>
      <c r="J12" s="282">
        <v>0</v>
      </c>
      <c r="K12" s="285"/>
      <c r="L12" s="285"/>
    </row>
    <row r="13" spans="1:12" ht="60.75" thickBot="1">
      <c r="A13" s="282">
        <v>2</v>
      </c>
      <c r="B13" s="283" t="s">
        <v>100</v>
      </c>
      <c r="C13" s="284" t="s">
        <v>102</v>
      </c>
      <c r="D13" s="282" t="s">
        <v>101</v>
      </c>
      <c r="E13" s="282">
        <v>10</v>
      </c>
      <c r="F13" s="282"/>
      <c r="G13" s="282">
        <v>0</v>
      </c>
      <c r="H13" s="282"/>
      <c r="I13" s="282">
        <v>0</v>
      </c>
      <c r="J13" s="282">
        <v>0</v>
      </c>
      <c r="K13" s="285"/>
      <c r="L13" s="285"/>
    </row>
    <row r="14" spans="1:12" ht="15.75" thickBot="1">
      <c r="A14" s="286"/>
      <c r="B14" s="286"/>
      <c r="C14" s="281"/>
      <c r="D14" s="286"/>
      <c r="E14" s="286"/>
      <c r="F14" s="277" t="s">
        <v>103</v>
      </c>
      <c r="G14" s="277">
        <v>0</v>
      </c>
      <c r="H14" s="287"/>
      <c r="I14" s="277">
        <v>0</v>
      </c>
      <c r="J14" s="277">
        <v>0</v>
      </c>
      <c r="K14" s="281"/>
      <c r="L14" s="281"/>
    </row>
    <row r="15" spans="1:12">
      <c r="A15" s="286"/>
      <c r="B15" s="286"/>
      <c r="C15" s="281"/>
      <c r="D15" s="286"/>
      <c r="E15" s="286"/>
      <c r="F15" s="286"/>
      <c r="G15" s="286"/>
      <c r="H15" s="281"/>
      <c r="I15" s="286"/>
      <c r="J15" s="286"/>
      <c r="K15" s="281"/>
      <c r="L15" s="281"/>
    </row>
    <row r="16" spans="1:12" ht="51" customHeight="1">
      <c r="A16" s="280"/>
      <c r="B16" s="288" t="s">
        <v>122</v>
      </c>
      <c r="C16" s="288"/>
      <c r="D16" s="288"/>
      <c r="E16" s="288"/>
      <c r="F16" s="288"/>
      <c r="G16" s="288"/>
      <c r="H16" s="288"/>
      <c r="I16" s="288"/>
      <c r="J16" s="288"/>
      <c r="K16" s="288"/>
      <c r="L16" s="280"/>
    </row>
    <row r="17" spans="1:12" ht="55.5" customHeight="1">
      <c r="A17" s="280"/>
      <c r="B17" s="281"/>
      <c r="C17" s="281"/>
      <c r="D17" s="281"/>
      <c r="E17" s="281"/>
      <c r="F17" s="281"/>
      <c r="G17" s="281"/>
      <c r="H17" s="281"/>
      <c r="I17" s="281"/>
      <c r="J17" s="281"/>
      <c r="K17" s="281"/>
      <c r="L17" s="280"/>
    </row>
    <row r="18" spans="1:12">
      <c r="A18" s="280"/>
      <c r="B18" s="281" t="s">
        <v>63</v>
      </c>
      <c r="C18" s="289"/>
      <c r="D18" s="290" t="s">
        <v>104</v>
      </c>
      <c r="E18" s="290"/>
      <c r="F18" s="290"/>
      <c r="G18" s="290"/>
      <c r="H18" s="290"/>
      <c r="I18" s="290"/>
      <c r="J18" s="290"/>
      <c r="K18" s="289"/>
      <c r="L18" s="280"/>
    </row>
  </sheetData>
  <mergeCells count="17">
    <mergeCell ref="B16:K16"/>
    <mergeCell ref="D18:J18"/>
    <mergeCell ref="A1:L1"/>
    <mergeCell ref="A2:L2"/>
    <mergeCell ref="L3:L6"/>
    <mergeCell ref="A8:A10"/>
    <mergeCell ref="B8:B10"/>
    <mergeCell ref="C8:C10"/>
    <mergeCell ref="D8:D10"/>
    <mergeCell ref="E8:E10"/>
    <mergeCell ref="K8:K10"/>
    <mergeCell ref="A3:A6"/>
    <mergeCell ref="B3:B6"/>
    <mergeCell ref="C3:K3"/>
    <mergeCell ref="C4:K4"/>
    <mergeCell ref="C5:K5"/>
    <mergeCell ref="C6:K6"/>
  </mergeCells>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10</vt:i4>
      </vt:variant>
    </vt:vector>
  </HeadingPairs>
  <TitlesOfParts>
    <vt:vector size="10" baseType="lpstr">
      <vt:lpstr>Zadanie nr 1</vt:lpstr>
      <vt:lpstr>Zadanie nr 2</vt:lpstr>
      <vt:lpstr>Zadanie nr 3</vt:lpstr>
      <vt:lpstr>Zadanie nr 4</vt:lpstr>
      <vt:lpstr>Zadanie nr 5</vt:lpstr>
      <vt:lpstr>Zadanie nr 6</vt:lpstr>
      <vt:lpstr>Zadanir nr 7</vt:lpstr>
      <vt:lpstr>Zadanie nr 8</vt:lpstr>
      <vt:lpstr>Zadanie nr 9</vt:lpstr>
      <vt:lpstr>Zadanie nr 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Limanówka Dominika</dc:creator>
  <cp:lastModifiedBy>Adela</cp:lastModifiedBy>
  <cp:lastPrinted>2023-08-01T07:56:16Z</cp:lastPrinted>
  <dcterms:created xsi:type="dcterms:W3CDTF">2023-07-19T08:20:12Z</dcterms:created>
  <dcterms:modified xsi:type="dcterms:W3CDTF">2023-08-01T07:57:47Z</dcterms:modified>
</cp:coreProperties>
</file>