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1840" windowHeight="13740"/>
  </bookViews>
  <sheets>
    <sheet name="Arkusz1" sheetId="1" r:id="rId1"/>
    <sheet name="Arkusz2" sheetId="2" r:id="rId2"/>
  </sheets>
  <calcPr calcId="145621"/>
</workbook>
</file>

<file path=xl/calcChain.xml><?xml version="1.0" encoding="utf-8"?>
<calcChain xmlns="http://schemas.openxmlformats.org/spreadsheetml/2006/main">
  <c r="K6" i="1" l="1"/>
  <c r="J4" i="1"/>
  <c r="L4" i="1" s="1"/>
  <c r="K4" i="1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/>
  <c r="K5" i="1"/>
  <c r="K7" i="1"/>
  <c r="K8" i="1"/>
  <c r="K9" i="1"/>
  <c r="K10" i="1"/>
  <c r="K11" i="1"/>
  <c r="K12" i="1"/>
  <c r="L13" i="1" l="1"/>
  <c r="K13" i="1"/>
</calcChain>
</file>

<file path=xl/sharedStrings.xml><?xml version="1.0" encoding="utf-8"?>
<sst xmlns="http://schemas.openxmlformats.org/spreadsheetml/2006/main" count="42" uniqueCount="32">
  <si>
    <t>szt</t>
  </si>
  <si>
    <t>L.p.</t>
  </si>
  <si>
    <t>Nazwa materiału</t>
  </si>
  <si>
    <t>Rozmiar</t>
  </si>
  <si>
    <t>J.M</t>
  </si>
  <si>
    <t>Producent</t>
  </si>
  <si>
    <t>pełen kod towaru dla każdego rozmiaru!</t>
  </si>
  <si>
    <t>cena jednostkowa netto</t>
  </si>
  <si>
    <t>%  VAT</t>
  </si>
  <si>
    <t>Cena jednostkowa brutto</t>
  </si>
  <si>
    <t>Wartość netto</t>
  </si>
  <si>
    <t>Wartość brutto</t>
  </si>
  <si>
    <t>Uwagi</t>
  </si>
  <si>
    <t>Worek ilostomijny z filtrem paskowym otwarty odpuszczalny beżowy z podwójnym przylepcem</t>
  </si>
  <si>
    <t>Płytka systemu dwuczęściowego, pewny system mocowania worka,  łatwa wymiana, łatwe utrzymanie czystości</t>
  </si>
  <si>
    <t>10-80mm</t>
  </si>
  <si>
    <t>Worek kolostomijny systemu dwuczęściowego, zamknięty, miękka warstwa ochronna na obu stronach (fizelina) filtr paskowy</t>
  </si>
  <si>
    <t>op</t>
  </si>
  <si>
    <t>RAZEM:</t>
  </si>
  <si>
    <t>25-36mm</t>
  </si>
  <si>
    <t xml:space="preserve">Ilość </t>
  </si>
  <si>
    <t>Worek kolostomijny z filtrem paskowym z miękką ochronną warstwą obustronną jednoczęściowy (beżowy i przezroczysty zamknięty)</t>
  </si>
  <si>
    <t>70-80mm</t>
  </si>
  <si>
    <t>Worek ilostomijny systemu dwuczęściowego z filtrem paskowym obustronna warstwa miękka,  beżowy</t>
  </si>
  <si>
    <t>Worek urostomijny jednoczęściowy samoprzylepny</t>
  </si>
  <si>
    <t>60-70mm</t>
  </si>
  <si>
    <t xml:space="preserve">Worek pooperacyjny jednoczęściowy </t>
  </si>
  <si>
    <t>10-100mm</t>
  </si>
  <si>
    <t>Pasta uszczelniająca do worków stomijnych 60g</t>
  </si>
  <si>
    <t>Cewnik zewnetrzny jednoczęściowy samoprzylepny z lateksu</t>
  </si>
  <si>
    <t xml:space="preserve">                                          ZADANIE 4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</si>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</sst>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&quot; 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8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</font>
    <font>
      <sz val="10"/>
      <name val="Arial CE"/>
      <charset val="238"/>
    </font>
    <font>
      <sz val="10"/>
      <name val="Arial Narrow"/>
      <family val="2"/>
    </font>
    <font>
      <b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165" fontId="4" fillId="0" borderId="0" xfId="0" applyNumberFormat="1" applyFont="1" applyFill="1" applyBorder="1" applyAlignment="1">
      <alignment vertical="center"/>
    </xf>
    <xf numFmtId="1" fontId="5" fillId="2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165" fontId="0" fillId="0" borderId="0" xfId="0" applyNumberFormat="1"/>
    <xf numFmtId="49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3" fontId="5" fillId="2" borderId="1" xfId="1" applyNumberFormat="1" applyFont="1" applyFill="1" applyBorder="1" applyAlignment="1" applyProtection="1">
      <alignment horizontal="center" vertical="center"/>
    </xf>
    <xf numFmtId="3" fontId="6" fillId="2" borderId="1" xfId="0" applyNumberFormat="1" applyFont="1" applyFill="1" applyBorder="1" applyAlignment="1" applyProtection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 applyProtection="1">
      <alignment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3" fontId="6" fillId="2" borderId="7" xfId="0" applyNumberFormat="1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3" fontId="6" fillId="2" borderId="8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3" fontId="8" fillId="2" borderId="1" xfId="0" applyNumberFormat="1" applyFont="1" applyFill="1" applyBorder="1" applyAlignment="1" applyProtection="1">
      <alignment horizontal="center" vertical="center"/>
    </xf>
    <xf numFmtId="3" fontId="6" fillId="0" borderId="1" xfId="0" applyNumberFormat="1" applyFont="1" applyFill="1" applyBorder="1" applyAlignment="1" applyProtection="1">
      <alignment horizontal="center" vertical="center"/>
    </xf>
    <xf numFmtId="3" fontId="6" fillId="0" borderId="7" xfId="0" applyNumberFormat="1" applyFont="1" applyFill="1" applyBorder="1" applyAlignment="1" applyProtection="1">
      <alignment horizontal="center" vertical="center"/>
    </xf>
    <xf numFmtId="3" fontId="6" fillId="0" borderId="8" xfId="0" applyNumberFormat="1" applyFont="1" applyFill="1" applyBorder="1" applyAlignment="1" applyProtection="1">
      <alignment horizontal="center" vertical="center"/>
    </xf>
    <xf numFmtId="3" fontId="8" fillId="0" borderId="1" xfId="0" applyNumberFormat="1" applyFont="1" applyFill="1" applyBorder="1" applyAlignment="1" applyProtection="1">
      <alignment horizontal="center" vertical="center"/>
    </xf>
    <xf numFmtId="1" fontId="4" fillId="3" borderId="3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vertical="center"/>
    </xf>
    <xf numFmtId="0" fontId="4" fillId="3" borderId="0" xfId="0" applyNumberFormat="1" applyFont="1" applyFill="1" applyBorder="1" applyAlignment="1" applyProtection="1">
      <alignment horizontal="center" vertical="center" wrapText="1"/>
    </xf>
    <xf numFmtId="1" fontId="5" fillId="3" borderId="0" xfId="0" applyNumberFormat="1" applyFont="1" applyFill="1" applyBorder="1" applyAlignment="1" applyProtection="1">
      <alignment horizontal="center" vertical="center"/>
    </xf>
    <xf numFmtId="3" fontId="5" fillId="3" borderId="0" xfId="0" applyNumberFormat="1" applyFont="1" applyFill="1" applyBorder="1" applyAlignment="1" applyProtection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Border="1" applyAlignment="1">
      <alignment horizontal="center" vertical="center"/>
    </xf>
    <xf numFmtId="4" fontId="4" fillId="3" borderId="3" xfId="0" applyNumberFormat="1" applyFont="1" applyFill="1" applyBorder="1" applyAlignment="1" applyProtection="1">
      <alignment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view="pageLayout" topLeftCell="A10" workbookViewId="0">
      <selection activeCell="K18" sqref="K18"/>
    </sheetView>
  </sheetViews>
  <sheetFormatPr defaultRowHeight="15" x14ac:dyDescent="0.25"/>
  <cols>
    <col min="1" max="1" width="5.5703125" customWidth="1"/>
    <col min="2" max="2" width="44.42578125" customWidth="1"/>
    <col min="3" max="3" width="9.5703125" customWidth="1"/>
    <col min="4" max="4" width="5.85546875" customWidth="1"/>
    <col min="5" max="5" width="6.85546875" customWidth="1"/>
    <col min="9" max="9" width="6.85546875" customWidth="1"/>
    <col min="11" max="11" width="10.7109375" customWidth="1"/>
    <col min="12" max="12" width="12.5703125" bestFit="1" customWidth="1"/>
    <col min="13" max="13" width="11" customWidth="1"/>
  </cols>
  <sheetData>
    <row r="1" spans="1:13" s="1" customFormat="1" ht="54" customHeight="1" x14ac:dyDescent="0.25">
      <c r="A1" s="39" t="s">
        <v>1</v>
      </c>
      <c r="B1" s="39" t="s">
        <v>2</v>
      </c>
      <c r="C1" s="39" t="s">
        <v>3</v>
      </c>
      <c r="D1" s="39" t="s">
        <v>4</v>
      </c>
      <c r="E1" s="40" t="s">
        <v>20</v>
      </c>
      <c r="F1" s="39" t="s">
        <v>5</v>
      </c>
      <c r="G1" s="40" t="s">
        <v>6</v>
      </c>
      <c r="H1" s="40" t="s">
        <v>7</v>
      </c>
      <c r="I1" s="40" t="s">
        <v>8</v>
      </c>
      <c r="J1" s="40" t="s">
        <v>9</v>
      </c>
      <c r="K1" s="40" t="s">
        <v>10</v>
      </c>
      <c r="L1" s="40" t="s">
        <v>11</v>
      </c>
      <c r="M1" s="39" t="s">
        <v>12</v>
      </c>
    </row>
    <row r="2" spans="1:13" s="1" customFormat="1" ht="12.75" x14ac:dyDescent="0.25">
      <c r="A2" s="39">
        <v>1</v>
      </c>
      <c r="B2" s="41">
        <v>2</v>
      </c>
      <c r="C2" s="39">
        <v>3</v>
      </c>
      <c r="D2" s="39">
        <v>4</v>
      </c>
      <c r="E2" s="39"/>
      <c r="F2" s="39">
        <v>6</v>
      </c>
      <c r="G2" s="39">
        <v>7</v>
      </c>
      <c r="H2" s="39">
        <v>8</v>
      </c>
      <c r="I2" s="39">
        <v>9</v>
      </c>
      <c r="J2" s="39">
        <v>10</v>
      </c>
      <c r="K2" s="39">
        <v>11</v>
      </c>
      <c r="L2" s="39">
        <v>12</v>
      </c>
      <c r="M2" s="39">
        <v>13</v>
      </c>
    </row>
    <row r="3" spans="1:13" x14ac:dyDescent="0.25">
      <c r="A3" s="42" t="s">
        <v>30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4"/>
    </row>
    <row r="4" spans="1:13" ht="43.5" customHeight="1" x14ac:dyDescent="0.25">
      <c r="A4" s="3">
        <v>1</v>
      </c>
      <c r="B4" s="6" t="s">
        <v>21</v>
      </c>
      <c r="C4" s="7" t="s">
        <v>15</v>
      </c>
      <c r="D4" s="8" t="s">
        <v>0</v>
      </c>
      <c r="E4" s="25">
        <v>900</v>
      </c>
      <c r="F4" s="9"/>
      <c r="G4" s="8"/>
      <c r="H4" s="10"/>
      <c r="I4" s="11"/>
      <c r="J4" s="12">
        <f>H4+I4*H4</f>
        <v>0</v>
      </c>
      <c r="K4" s="13">
        <f>E4*H4</f>
        <v>0</v>
      </c>
      <c r="L4" s="14">
        <f>E4*J4</f>
        <v>0</v>
      </c>
      <c r="M4" s="15"/>
    </row>
    <row r="5" spans="1:13" ht="46.5" customHeight="1" x14ac:dyDescent="0.25">
      <c r="A5" s="3">
        <v>2</v>
      </c>
      <c r="B5" s="6" t="s">
        <v>13</v>
      </c>
      <c r="C5" s="7" t="s">
        <v>15</v>
      </c>
      <c r="D5" s="8" t="s">
        <v>0</v>
      </c>
      <c r="E5" s="26">
        <v>2100</v>
      </c>
      <c r="F5" s="17"/>
      <c r="G5" s="8"/>
      <c r="H5" s="10"/>
      <c r="I5" s="11"/>
      <c r="J5" s="12">
        <f t="shared" ref="J5:J12" si="0">H5+I5*H5</f>
        <v>0</v>
      </c>
      <c r="K5" s="13">
        <f t="shared" ref="K5:K12" si="1">E5*H5</f>
        <v>0</v>
      </c>
      <c r="L5" s="14">
        <f t="shared" ref="L5:L12" si="2">E5*J5</f>
        <v>0</v>
      </c>
      <c r="M5" s="16"/>
    </row>
    <row r="6" spans="1:13" ht="40.5" customHeight="1" x14ac:dyDescent="0.25">
      <c r="A6" s="3">
        <v>3</v>
      </c>
      <c r="B6" s="6" t="s">
        <v>14</v>
      </c>
      <c r="C6" s="18" t="s">
        <v>15</v>
      </c>
      <c r="D6" s="8" t="s">
        <v>0</v>
      </c>
      <c r="E6" s="27">
        <v>20</v>
      </c>
      <c r="F6" s="19"/>
      <c r="G6" s="8"/>
      <c r="H6" s="10"/>
      <c r="I6" s="11"/>
      <c r="J6" s="12">
        <f t="shared" si="0"/>
        <v>0</v>
      </c>
      <c r="K6" s="13">
        <f>E6*H6</f>
        <v>0</v>
      </c>
      <c r="L6" s="14">
        <f t="shared" si="2"/>
        <v>0</v>
      </c>
      <c r="M6" s="16"/>
    </row>
    <row r="7" spans="1:13" ht="42" customHeight="1" x14ac:dyDescent="0.25">
      <c r="A7" s="3">
        <v>4</v>
      </c>
      <c r="B7" s="20" t="s">
        <v>16</v>
      </c>
      <c r="C7" s="7" t="s">
        <v>22</v>
      </c>
      <c r="D7" s="8" t="s">
        <v>0</v>
      </c>
      <c r="E7" s="25">
        <v>90</v>
      </c>
      <c r="F7" s="9"/>
      <c r="G7" s="8"/>
      <c r="H7" s="10"/>
      <c r="I7" s="11"/>
      <c r="J7" s="12">
        <f t="shared" si="0"/>
        <v>0</v>
      </c>
      <c r="K7" s="13">
        <f t="shared" si="1"/>
        <v>0</v>
      </c>
      <c r="L7" s="14">
        <f t="shared" si="2"/>
        <v>0</v>
      </c>
      <c r="M7" s="16"/>
    </row>
    <row r="8" spans="1:13" ht="30.75" customHeight="1" x14ac:dyDescent="0.25">
      <c r="A8" s="3">
        <v>5</v>
      </c>
      <c r="B8" s="20" t="s">
        <v>23</v>
      </c>
      <c r="C8" s="21" t="s">
        <v>22</v>
      </c>
      <c r="D8" s="8" t="s">
        <v>0</v>
      </c>
      <c r="E8" s="27">
        <v>90</v>
      </c>
      <c r="F8" s="19"/>
      <c r="G8" s="8"/>
      <c r="H8" s="10"/>
      <c r="I8" s="11"/>
      <c r="J8" s="12">
        <f t="shared" si="0"/>
        <v>0</v>
      </c>
      <c r="K8" s="13">
        <f t="shared" si="1"/>
        <v>0</v>
      </c>
      <c r="L8" s="14">
        <f t="shared" si="2"/>
        <v>0</v>
      </c>
      <c r="M8" s="16"/>
    </row>
    <row r="9" spans="1:13" ht="26.1" customHeight="1" x14ac:dyDescent="0.25">
      <c r="A9" s="3">
        <v>6</v>
      </c>
      <c r="B9" s="20" t="s">
        <v>24</v>
      </c>
      <c r="C9" s="7" t="s">
        <v>25</v>
      </c>
      <c r="D9" s="8" t="s">
        <v>0</v>
      </c>
      <c r="E9" s="25">
        <v>600</v>
      </c>
      <c r="F9" s="9"/>
      <c r="G9" s="8"/>
      <c r="H9" s="10"/>
      <c r="I9" s="11"/>
      <c r="J9" s="12">
        <f t="shared" si="0"/>
        <v>0</v>
      </c>
      <c r="K9" s="13">
        <f t="shared" si="1"/>
        <v>0</v>
      </c>
      <c r="L9" s="14">
        <f t="shared" si="2"/>
        <v>0</v>
      </c>
      <c r="M9" s="15"/>
    </row>
    <row r="10" spans="1:13" ht="26.1" customHeight="1" x14ac:dyDescent="0.25">
      <c r="A10" s="3">
        <v>7</v>
      </c>
      <c r="B10" s="22" t="s">
        <v>26</v>
      </c>
      <c r="C10" s="23" t="s">
        <v>27</v>
      </c>
      <c r="D10" s="8" t="s">
        <v>0</v>
      </c>
      <c r="E10" s="28">
        <v>150</v>
      </c>
      <c r="F10" s="24"/>
      <c r="G10" s="8"/>
      <c r="H10" s="10"/>
      <c r="I10" s="11"/>
      <c r="J10" s="12">
        <f t="shared" si="0"/>
        <v>0</v>
      </c>
      <c r="K10" s="13">
        <f t="shared" si="1"/>
        <v>0</v>
      </c>
      <c r="L10" s="14">
        <f t="shared" si="2"/>
        <v>0</v>
      </c>
      <c r="M10" s="15"/>
    </row>
    <row r="11" spans="1:13" ht="26.1" customHeight="1" x14ac:dyDescent="0.25">
      <c r="A11" s="3">
        <v>8</v>
      </c>
      <c r="B11" s="22" t="s">
        <v>28</v>
      </c>
      <c r="C11" s="23"/>
      <c r="D11" s="8" t="s">
        <v>17</v>
      </c>
      <c r="E11" s="28">
        <v>40</v>
      </c>
      <c r="F11" s="24"/>
      <c r="G11" s="8"/>
      <c r="H11" s="10"/>
      <c r="I11" s="11"/>
      <c r="J11" s="12">
        <f t="shared" si="0"/>
        <v>0</v>
      </c>
      <c r="K11" s="13">
        <f t="shared" si="1"/>
        <v>0</v>
      </c>
      <c r="L11" s="14">
        <f t="shared" si="2"/>
        <v>0</v>
      </c>
      <c r="M11" s="15"/>
    </row>
    <row r="12" spans="1:13" ht="32.25" customHeight="1" x14ac:dyDescent="0.25">
      <c r="A12" s="3">
        <v>9</v>
      </c>
      <c r="B12" s="22" t="s">
        <v>29</v>
      </c>
      <c r="C12" s="23" t="s">
        <v>19</v>
      </c>
      <c r="D12" s="8" t="s">
        <v>0</v>
      </c>
      <c r="E12" s="28">
        <v>480</v>
      </c>
      <c r="F12" s="24"/>
      <c r="G12" s="8"/>
      <c r="H12" s="10"/>
      <c r="I12" s="11"/>
      <c r="J12" s="12">
        <f t="shared" si="0"/>
        <v>0</v>
      </c>
      <c r="K12" s="13">
        <f t="shared" si="1"/>
        <v>0</v>
      </c>
      <c r="L12" s="14">
        <f t="shared" si="2"/>
        <v>0</v>
      </c>
      <c r="M12" s="15"/>
    </row>
    <row r="13" spans="1:13" ht="15.75" thickBot="1" x14ac:dyDescent="0.3">
      <c r="A13" s="29" t="s">
        <v>18</v>
      </c>
      <c r="B13" s="30"/>
      <c r="C13" s="31"/>
      <c r="D13" s="32"/>
      <c r="E13" s="33"/>
      <c r="F13" s="33"/>
      <c r="G13" s="32"/>
      <c r="H13" s="34"/>
      <c r="I13" s="35"/>
      <c r="J13" s="36"/>
      <c r="K13" s="37">
        <f>SUM(K4:K12)</f>
        <v>0</v>
      </c>
      <c r="L13" s="38">
        <f>SUM(L4:L12)</f>
        <v>0</v>
      </c>
      <c r="M13" s="2"/>
    </row>
    <row r="17" spans="11:12" x14ac:dyDescent="0.25">
      <c r="K17" t="s">
        <v>31</v>
      </c>
    </row>
    <row r="19" spans="11:12" x14ac:dyDescent="0.25">
      <c r="K19" s="4"/>
      <c r="L19" s="5"/>
    </row>
  </sheetData>
  <mergeCells count="2">
    <mergeCell ref="A3:M3"/>
    <mergeCell ref="A13:B13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&amp;L&amp;"-,Pogrubiony"Sprawa nr 113/2023&amp;C&amp;"Arial Narrow,Pogrubiony"FORMULARZ CENOWY DLA ZADANIA 4&amp;R&amp;"-,Pogrubiony"Załącznik nr 2A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lastPrinted>2019-10-24T07:49:45Z</cp:lastPrinted>
  <dcterms:created xsi:type="dcterms:W3CDTF">2017-11-13T14:01:16Z</dcterms:created>
  <dcterms:modified xsi:type="dcterms:W3CDTF">2023-09-26T06:48:41Z</dcterms:modified>
</cp:coreProperties>
</file>