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 defaultThemeVersion="124226"/>
  <bookViews>
    <workbookView xWindow="-30" yWindow="75" windowWidth="9435" windowHeight="4545"/>
  </bookViews>
  <sheets>
    <sheet name="Arkusz1" sheetId="1" r:id="rId1"/>
  </sheets>
  <definedNames>
    <definedName name="_GoBack" localSheetId="0">Arkusz1!#REF!</definedName>
    <definedName name="d" localSheetId="0">Arkusz1!$A$1:$M$22</definedName>
    <definedName name="Print_Area" localSheetId="0">Arkusz1!$A$1:$M$22</definedName>
  </definedNames>
  <calcPr calcId="144525"/>
</workbook>
</file>

<file path=xl/calcChain.xml><?xml version="1.0" encoding="utf-8"?>
<calcChain xmlns="http://schemas.openxmlformats.org/spreadsheetml/2006/main">
  <c r="J10" i="1" l="1"/>
  <c r="L10" i="1" s="1"/>
  <c r="K10" i="1"/>
  <c r="K22" i="1" l="1"/>
  <c r="J22" i="1"/>
  <c r="L22" i="1" s="1"/>
  <c r="K20" i="1"/>
  <c r="J20" i="1"/>
  <c r="L20" i="1" s="1"/>
  <c r="K18" i="1"/>
  <c r="J18" i="1"/>
  <c r="L18" i="1" s="1"/>
  <c r="K16" i="1"/>
  <c r="J16" i="1"/>
  <c r="L16" i="1" s="1"/>
  <c r="K14" i="1"/>
  <c r="J14" i="1"/>
  <c r="L14" i="1" s="1"/>
  <c r="K12" i="1"/>
  <c r="J12" i="1"/>
  <c r="L12" i="1" s="1"/>
  <c r="K8" i="1"/>
  <c r="J8" i="1"/>
  <c r="L8" i="1" s="1"/>
  <c r="K6" i="1"/>
  <c r="J6" i="1"/>
  <c r="L6" i="1" s="1"/>
  <c r="K4" i="1"/>
  <c r="J4" i="1"/>
  <c r="L4" i="1" s="1"/>
</calcChain>
</file>

<file path=xl/sharedStrings.xml><?xml version="1.0" encoding="utf-8"?>
<sst xmlns="http://schemas.openxmlformats.org/spreadsheetml/2006/main" count="53" uniqueCount="47">
  <si>
    <t>L.p.</t>
  </si>
  <si>
    <t xml:space="preserve">rozmiar/wielkość </t>
  </si>
  <si>
    <t>Pełen kod towaru</t>
  </si>
  <si>
    <t>Producent</t>
  </si>
  <si>
    <t>J.M</t>
  </si>
  <si>
    <t>Ilość oferow.</t>
  </si>
  <si>
    <t>Uwagi</t>
  </si>
  <si>
    <t>szt.</t>
  </si>
  <si>
    <t>op</t>
  </si>
  <si>
    <t>szt</t>
  </si>
  <si>
    <t xml:space="preserve">Dren Kehra  lateksowy </t>
  </si>
  <si>
    <t>kpl</t>
  </si>
  <si>
    <t>op.</t>
  </si>
  <si>
    <t>ZADANIE 5</t>
  </si>
  <si>
    <t>ZADANIE 8</t>
  </si>
  <si>
    <t>1.</t>
  </si>
  <si>
    <t>dł. całkowita 15,2cm, dł. ostrza 1,9cm, do trzpienia o średnicy 2,4mm</t>
  </si>
  <si>
    <t>Stripery</t>
  </si>
  <si>
    <t>Sterylny pakowany pojedynczo</t>
  </si>
  <si>
    <t xml:space="preserve">CH 8-18 80x5 </t>
  </si>
  <si>
    <t>Skalpel jednorazowy bezpieczny z wysuwanym ostrzem  kod BA823SU/BA815-CSU</t>
  </si>
  <si>
    <t xml:space="preserve">Organizer prowadnik kardiochirurgiczny do szwów zagięty łukowato posiadajacy taśmę przylepną oraz gumowe samozaciskowe uchwyty do pojedyńczych szwów. Oznaczony literowo-cyfrowo z podziałem na szwy górne i dolne. Narożne otwory fiksacyjne. </t>
  </si>
  <si>
    <t>Igła do biopsji kompatybilna z postoletem typu Promag</t>
  </si>
  <si>
    <t>G-15 do G-18</t>
  </si>
  <si>
    <t>Elektroda ostrzowa wydłużona. Pakowane papier-folia</t>
  </si>
  <si>
    <t>1op zawiera 5 sztuk</t>
  </si>
  <si>
    <t>Elektroda jednodzielna do lezji hydrożelowa, powierzchnia całkowita 212cm kw., pow.aktywna 132cm kw, impedancja @200kHz &lt;13 Ohm do aparatu Neuro N 50</t>
  </si>
  <si>
    <t>cena netto</t>
  </si>
  <si>
    <t>wartość netto</t>
  </si>
  <si>
    <t>wartość brutto</t>
  </si>
  <si>
    <t>vat</t>
  </si>
  <si>
    <t xml:space="preserve">cena brutto </t>
  </si>
  <si>
    <t>a5szt.</t>
  </si>
  <si>
    <t>Wycinak aortalno (kardiopunch)/żylny , posiadający minimum jedną krawędź tnącą, wycinający idealnie okrągłe otwory średnica od 2mm do 3mm</t>
  </si>
  <si>
    <t xml:space="preserve">Katheter (chirurgiczny) do odsysania z pola operacyjnego z cienką końcówką zakrzywioną posiadajacą 4 otwory. Końcówka o średnicy 4,8-5,2mm (wew.) 5,8-6,2 (zew). Długość całkowita 20-22cm, połączona z drenem 3,3-3,5m. Podwójne opakowanie (worek foliowy i zewnętrzne op. typu folia-papier) </t>
  </si>
  <si>
    <t xml:space="preserve">Nazwa materiału </t>
  </si>
  <si>
    <t>Stripery jałowe zapakowane w papier-folia, min.5 sztuk w papier-folii,opakowanie zbiorcze min. 50  sztuk papier-folii</t>
  </si>
  <si>
    <t>Każda sztuka posiada 8 szczelin na szew, 3 sztuki w 1 opakowaniu</t>
  </si>
  <si>
    <t>Probówka poliestrowa 16x75 z korkiem a500szt.</t>
  </si>
  <si>
    <t>ZADANIE 6</t>
  </si>
  <si>
    <t>ZADANIE 7</t>
  </si>
  <si>
    <t>ZADANIE 9</t>
  </si>
  <si>
    <t>ZADANIE 10</t>
  </si>
  <si>
    <t>ZADANIE 11</t>
  </si>
  <si>
    <t>ZADANIE 12</t>
  </si>
  <si>
    <t>ZADANIE 13</t>
  </si>
  <si>
    <t>ZADANIE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</si>
</sst>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2" x14ac:knownFonts="1">
    <font>
      <sz val="10"/>
      <name val="Arial CE"/>
      <charset val="238"/>
    </font>
    <font>
      <sz val="10"/>
      <name val="Arial CE"/>
      <charset val="238"/>
    </font>
    <font>
      <sz val="11"/>
      <color indexed="8"/>
      <name val="Calibri"/>
      <family val="2"/>
      <charset val="238"/>
    </font>
    <font>
      <sz val="10"/>
      <name val="Arial CE"/>
      <charset val="238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u/>
      <sz val="10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</fills>
  <borders count="2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5">
    <xf numFmtId="0" fontId="0" fillId="0" borderId="0"/>
    <xf numFmtId="0" fontId="2" fillId="0" borderId="0"/>
    <xf numFmtId="0" fontId="2" fillId="0" borderId="0"/>
    <xf numFmtId="0" fontId="3" fillId="0" borderId="0"/>
    <xf numFmtId="0" fontId="1" fillId="0" borderId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6">
    <xf numFmtId="0" fontId="0" fillId="0" borderId="0" xfId="0"/>
    <xf numFmtId="0" fontId="4" fillId="0" borderId="4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2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2" fontId="5" fillId="0" borderId="1" xfId="0" applyNumberFormat="1" applyFont="1" applyFill="1" applyBorder="1" applyAlignment="1" applyProtection="1">
      <alignment horizontal="center" vertical="center" wrapText="1"/>
    </xf>
    <xf numFmtId="3" fontId="5" fillId="0" borderId="1" xfId="0" applyNumberFormat="1" applyFont="1" applyFill="1" applyBorder="1" applyAlignment="1" applyProtection="1">
      <alignment horizontal="center" vertical="center" wrapText="1"/>
    </xf>
    <xf numFmtId="44" fontId="5" fillId="0" borderId="1" xfId="8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44" fontId="5" fillId="0" borderId="1" xfId="8" applyFont="1" applyFill="1" applyBorder="1" applyAlignment="1" applyProtection="1">
      <alignment horizontal="center" vertical="center" wrapText="1"/>
      <protection locked="0"/>
    </xf>
    <xf numFmtId="4" fontId="5" fillId="0" borderId="3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1" fontId="5" fillId="0" borderId="3" xfId="0" applyNumberFormat="1" applyFont="1" applyFill="1" applyBorder="1" applyAlignment="1" applyProtection="1">
      <alignment horizontal="center" vertical="center" wrapText="1"/>
    </xf>
    <xf numFmtId="0" fontId="5" fillId="0" borderId="4" xfId="0" applyNumberFormat="1" applyFont="1" applyFill="1" applyBorder="1" applyAlignment="1" applyProtection="1">
      <alignment horizontal="center" vertical="center" wrapText="1"/>
    </xf>
    <xf numFmtId="0" fontId="5" fillId="0" borderId="5" xfId="0" applyNumberFormat="1" applyFont="1" applyFill="1" applyBorder="1" applyAlignment="1" applyProtection="1">
      <alignment horizontal="center" vertical="center" wrapText="1"/>
    </xf>
    <xf numFmtId="3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8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8" applyNumberFormat="1" applyFont="1" applyFill="1" applyBorder="1" applyAlignment="1" applyProtection="1">
      <alignment horizontal="center" vertical="center" wrapText="1"/>
      <protection locked="0"/>
    </xf>
    <xf numFmtId="3" fontId="5" fillId="0" borderId="3" xfId="0" applyNumberFormat="1" applyFont="1" applyFill="1" applyBorder="1" applyAlignment="1" applyProtection="1">
      <alignment horizontal="center" vertical="center" wrapText="1"/>
    </xf>
    <xf numFmtId="1" fontId="4" fillId="0" borderId="4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3" fontId="4" fillId="0" borderId="4" xfId="0" applyNumberFormat="1" applyFont="1" applyFill="1" applyBorder="1" applyAlignment="1" applyProtection="1">
      <alignment horizontal="center" vertical="center"/>
    </xf>
    <xf numFmtId="44" fontId="4" fillId="0" borderId="6" xfId="8" applyFont="1" applyFill="1" applyBorder="1" applyAlignment="1" applyProtection="1">
      <alignment horizontal="center" vertical="center"/>
    </xf>
    <xf numFmtId="9" fontId="4" fillId="0" borderId="6" xfId="5" applyFont="1" applyFill="1" applyBorder="1" applyAlignment="1" applyProtection="1">
      <alignment horizontal="center" vertical="center"/>
    </xf>
    <xf numFmtId="44" fontId="5" fillId="0" borderId="15" xfId="8" applyFont="1" applyFill="1" applyBorder="1" applyAlignment="1" applyProtection="1">
      <alignment horizontal="center" vertical="center"/>
    </xf>
    <xf numFmtId="1" fontId="4" fillId="0" borderId="4" xfId="9" applyNumberFormat="1" applyFont="1" applyFill="1" applyBorder="1" applyAlignment="1" applyProtection="1">
      <alignment horizontal="center" vertical="center"/>
    </xf>
    <xf numFmtId="0" fontId="4" fillId="0" borderId="4" xfId="9" applyNumberFormat="1" applyFont="1" applyFill="1" applyBorder="1" applyAlignment="1" applyProtection="1">
      <alignment horizontal="center" vertical="center" wrapText="1"/>
    </xf>
    <xf numFmtId="3" fontId="4" fillId="0" borderId="4" xfId="9" applyNumberFormat="1" applyFont="1" applyFill="1" applyBorder="1" applyAlignment="1" applyProtection="1">
      <alignment horizontal="center" vertical="center"/>
    </xf>
    <xf numFmtId="44" fontId="4" fillId="0" borderId="6" xfId="14" applyFont="1" applyFill="1" applyBorder="1" applyAlignment="1" applyProtection="1">
      <alignment horizontal="center" vertical="center"/>
    </xf>
    <xf numFmtId="9" fontId="4" fillId="0" borderId="6" xfId="12" applyFont="1" applyFill="1" applyBorder="1" applyAlignment="1" applyProtection="1">
      <alignment horizontal="center" vertical="center"/>
    </xf>
    <xf numFmtId="0" fontId="4" fillId="2" borderId="0" xfId="0" applyFont="1" applyFill="1" applyAlignment="1">
      <alignment vertical="center"/>
    </xf>
    <xf numFmtId="1" fontId="4" fillId="0" borderId="8" xfId="9" applyNumberFormat="1" applyFont="1" applyFill="1" applyBorder="1" applyAlignment="1" applyProtection="1">
      <alignment horizontal="center" vertical="center"/>
    </xf>
    <xf numFmtId="9" fontId="4" fillId="0" borderId="13" xfId="12" applyFont="1" applyFill="1" applyBorder="1" applyAlignment="1" applyProtection="1">
      <alignment horizontal="center" vertical="center"/>
    </xf>
    <xf numFmtId="0" fontId="6" fillId="0" borderId="8" xfId="9" applyNumberFormat="1" applyFont="1" applyFill="1" applyBorder="1" applyAlignment="1" applyProtection="1">
      <alignment horizontal="left" vertical="center" wrapText="1"/>
    </xf>
    <xf numFmtId="0" fontId="6" fillId="0" borderId="8" xfId="9" applyNumberFormat="1" applyFont="1" applyFill="1" applyBorder="1" applyAlignment="1" applyProtection="1">
      <alignment horizontal="center" vertical="center" wrapText="1"/>
    </xf>
    <xf numFmtId="1" fontId="6" fillId="0" borderId="8" xfId="9" applyNumberFormat="1" applyFont="1" applyFill="1" applyBorder="1" applyAlignment="1" applyProtection="1">
      <alignment horizontal="center" vertical="center"/>
    </xf>
    <xf numFmtId="3" fontId="6" fillId="0" borderId="8" xfId="9" applyNumberFormat="1" applyFont="1" applyFill="1" applyBorder="1" applyAlignment="1" applyProtection="1">
      <alignment horizontal="center" vertical="center"/>
    </xf>
    <xf numFmtId="44" fontId="6" fillId="0" borderId="13" xfId="14" applyFont="1" applyFill="1" applyBorder="1" applyAlignment="1" applyProtection="1">
      <alignment horizontal="center" vertical="center"/>
    </xf>
    <xf numFmtId="44" fontId="4" fillId="0" borderId="7" xfId="8" applyFont="1" applyFill="1" applyBorder="1" applyAlignment="1" applyProtection="1">
      <alignment horizontal="center" vertical="center"/>
    </xf>
    <xf numFmtId="0" fontId="4" fillId="0" borderId="4" xfId="11" applyNumberFormat="1" applyFont="1" applyFill="1" applyBorder="1" applyAlignment="1" applyProtection="1">
      <alignment horizontal="left" vertical="center" wrapText="1"/>
    </xf>
    <xf numFmtId="0" fontId="7" fillId="0" borderId="4" xfId="0" applyNumberFormat="1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7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 wrapText="1"/>
    </xf>
    <xf numFmtId="9" fontId="4" fillId="0" borderId="13" xfId="5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44" fontId="4" fillId="0" borderId="8" xfId="8" applyFont="1" applyFill="1" applyBorder="1" applyAlignment="1">
      <alignment horizontal="center" vertical="center"/>
    </xf>
    <xf numFmtId="44" fontId="4" fillId="0" borderId="6" xfId="8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 wrapText="1"/>
    </xf>
    <xf numFmtId="0" fontId="7" fillId="0" borderId="4" xfId="3" applyFont="1" applyFill="1" applyBorder="1" applyAlignment="1">
      <alignment horizontal="center" vertical="center" wrapText="1"/>
    </xf>
    <xf numFmtId="0" fontId="8" fillId="0" borderId="4" xfId="3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6" fillId="0" borderId="4" xfId="3" applyFont="1" applyFill="1" applyBorder="1" applyAlignment="1">
      <alignment horizontal="left" vertical="center" wrapText="1"/>
    </xf>
    <xf numFmtId="3" fontId="10" fillId="0" borderId="4" xfId="4" applyNumberFormat="1" applyFont="1" applyFill="1" applyBorder="1" applyAlignment="1">
      <alignment horizontal="center" vertical="center" wrapText="1"/>
    </xf>
    <xf numFmtId="44" fontId="7" fillId="0" borderId="4" xfId="8" applyFont="1" applyFill="1" applyBorder="1" applyAlignment="1">
      <alignment horizontal="center" vertical="center" wrapText="1"/>
    </xf>
    <xf numFmtId="9" fontId="7" fillId="0" borderId="4" xfId="7" applyFont="1" applyFill="1" applyBorder="1" applyAlignment="1" applyProtection="1">
      <alignment horizontal="center" vertical="center"/>
    </xf>
    <xf numFmtId="44" fontId="4" fillId="0" borderId="0" xfId="8" applyFont="1" applyFill="1" applyBorder="1" applyAlignment="1">
      <alignment vertical="center"/>
    </xf>
    <xf numFmtId="44" fontId="4" fillId="0" borderId="0" xfId="8" applyFont="1" applyFill="1" applyAlignment="1">
      <alignment vertical="center"/>
    </xf>
    <xf numFmtId="44" fontId="5" fillId="0" borderId="21" xfId="8" applyFont="1" applyFill="1" applyBorder="1" applyAlignment="1" applyProtection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/>
    </xf>
    <xf numFmtId="0" fontId="4" fillId="0" borderId="6" xfId="9" applyFont="1" applyFill="1" applyBorder="1" applyAlignment="1" applyProtection="1">
      <alignment horizontal="center" vertical="center" wrapText="1"/>
      <protection locked="0"/>
    </xf>
    <xf numFmtId="0" fontId="4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>
      <alignment vertical="center"/>
    </xf>
    <xf numFmtId="44" fontId="4" fillId="0" borderId="20" xfId="8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center" vertical="center"/>
    </xf>
    <xf numFmtId="9" fontId="4" fillId="0" borderId="14" xfId="5" applyFont="1" applyFill="1" applyBorder="1" applyAlignment="1" applyProtection="1">
      <alignment horizontal="center" vertical="center"/>
    </xf>
    <xf numFmtId="44" fontId="4" fillId="0" borderId="16" xfId="8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left" vertical="center" wrapText="1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3" fontId="4" fillId="0" borderId="12" xfId="4" applyNumberFormat="1" applyFont="1" applyFill="1" applyBorder="1" applyAlignment="1">
      <alignment horizontal="center" vertical="center" wrapText="1"/>
    </xf>
    <xf numFmtId="0" fontId="4" fillId="0" borderId="12" xfId="4" applyFont="1" applyFill="1" applyBorder="1" applyAlignment="1">
      <alignment horizontal="center" vertical="center" wrapText="1"/>
    </xf>
    <xf numFmtId="0" fontId="11" fillId="0" borderId="6" xfId="0" applyFont="1" applyFill="1" applyBorder="1" applyAlignment="1" applyProtection="1">
      <alignment horizontal="center" vertical="center" wrapText="1"/>
      <protection locked="0"/>
    </xf>
    <xf numFmtId="49" fontId="6" fillId="0" borderId="8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44" fontId="6" fillId="0" borderId="8" xfId="8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/>
    </xf>
    <xf numFmtId="44" fontId="6" fillId="0" borderId="0" xfId="8" applyFont="1" applyFill="1" applyBorder="1" applyAlignment="1">
      <alignment horizontal="center" vertical="center"/>
    </xf>
    <xf numFmtId="9" fontId="4" fillId="0" borderId="12" xfId="5" applyFont="1" applyFill="1" applyBorder="1" applyAlignment="1" applyProtection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3" fontId="7" fillId="0" borderId="12" xfId="0" applyNumberFormat="1" applyFont="1" applyFill="1" applyBorder="1" applyAlignment="1" applyProtection="1">
      <alignment horizontal="center" vertical="center"/>
    </xf>
    <xf numFmtId="44" fontId="7" fillId="0" borderId="14" xfId="8" applyFont="1" applyFill="1" applyBorder="1" applyAlignment="1" applyProtection="1">
      <alignment horizontal="center" vertical="center"/>
    </xf>
    <xf numFmtId="4" fontId="11" fillId="0" borderId="9" xfId="0" applyNumberFormat="1" applyFont="1" applyFill="1" applyBorder="1" applyAlignment="1" applyProtection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4" fillId="0" borderId="6" xfId="3" applyFont="1" applyFill="1" applyBorder="1" applyAlignment="1">
      <alignment horizontal="center" vertical="center" wrapText="1"/>
    </xf>
    <xf numFmtId="0" fontId="5" fillId="3" borderId="4" xfId="0" applyNumberFormat="1" applyFont="1" applyFill="1" applyBorder="1" applyAlignment="1" applyProtection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5" fillId="3" borderId="0" xfId="0" applyNumberFormat="1" applyFont="1" applyFill="1" applyBorder="1" applyAlignment="1" applyProtection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1" fontId="5" fillId="3" borderId="7" xfId="9" applyNumberFormat="1" applyFont="1" applyFill="1" applyBorder="1" applyAlignment="1" applyProtection="1">
      <alignment horizontal="center" vertical="center"/>
    </xf>
    <xf numFmtId="1" fontId="5" fillId="3" borderId="10" xfId="9" applyNumberFormat="1" applyFont="1" applyFill="1" applyBorder="1" applyAlignment="1" applyProtection="1">
      <alignment horizontal="center" vertical="center"/>
    </xf>
    <xf numFmtId="1" fontId="5" fillId="3" borderId="11" xfId="9" applyNumberFormat="1" applyFont="1" applyFill="1" applyBorder="1" applyAlignment="1" applyProtection="1">
      <alignment horizontal="center" vertical="center"/>
    </xf>
    <xf numFmtId="1" fontId="5" fillId="3" borderId="0" xfId="9" applyNumberFormat="1" applyFont="1" applyFill="1" applyBorder="1" applyAlignment="1" applyProtection="1">
      <alignment horizontal="center" vertical="center"/>
    </xf>
    <xf numFmtId="1" fontId="5" fillId="3" borderId="6" xfId="9" applyNumberFormat="1" applyFont="1" applyFill="1" applyBorder="1" applyAlignment="1" applyProtection="1">
      <alignment horizontal="center" vertical="center"/>
    </xf>
    <xf numFmtId="0" fontId="5" fillId="3" borderId="0" xfId="9" applyFont="1" applyFill="1" applyAlignment="1">
      <alignment horizontal="center" vertical="center"/>
    </xf>
    <xf numFmtId="0" fontId="5" fillId="3" borderId="16" xfId="0" applyNumberFormat="1" applyFont="1" applyFill="1" applyBorder="1" applyAlignment="1" applyProtection="1">
      <alignment horizontal="center" vertical="center"/>
    </xf>
    <xf numFmtId="0" fontId="5" fillId="3" borderId="14" xfId="0" applyNumberFormat="1" applyFont="1" applyFill="1" applyBorder="1" applyAlignment="1" applyProtection="1">
      <alignment horizontal="center" vertical="center"/>
    </xf>
  </cellXfs>
  <cellStyles count="15">
    <cellStyle name="Normalny" xfId="0" builtinId="0"/>
    <cellStyle name="Normalny 2" xfId="1"/>
    <cellStyle name="Normalny 2 2" xfId="9"/>
    <cellStyle name="Normalny 2 2 2" xfId="10"/>
    <cellStyle name="Normalny 3" xfId="2"/>
    <cellStyle name="Normalny 4" xfId="3"/>
    <cellStyle name="Normalny 4 2" xfId="11"/>
    <cellStyle name="Normalny_Arkusz1" xfId="4"/>
    <cellStyle name="Procentowy" xfId="5" builtinId="5"/>
    <cellStyle name="Procentowy 2" xfId="6"/>
    <cellStyle name="Procentowy 2 2" xfId="12"/>
    <cellStyle name="Procentowy 3" xfId="7"/>
    <cellStyle name="Procentowy 3 2" xfId="13"/>
    <cellStyle name="Walutowy" xfId="8" builtinId="4"/>
    <cellStyle name="Walutowy 2" xfId="14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abSelected="1" zoomScaleNormal="100" zoomScaleSheetLayoutView="80" workbookViewId="0">
      <selection activeCell="K10" sqref="K10"/>
    </sheetView>
  </sheetViews>
  <sheetFormatPr defaultRowHeight="12.75" x14ac:dyDescent="0.2"/>
  <cols>
    <col min="1" max="1" width="5.42578125" style="44" customWidth="1"/>
    <col min="2" max="2" width="41.28515625" style="44" customWidth="1"/>
    <col min="3" max="3" width="15.85546875" style="44" customWidth="1"/>
    <col min="4" max="4" width="9.5703125" style="44" customWidth="1"/>
    <col min="5" max="5" width="12.7109375" style="53" customWidth="1"/>
    <col min="6" max="6" width="7" style="44" customWidth="1"/>
    <col min="7" max="7" width="9.85546875" style="44" customWidth="1"/>
    <col min="8" max="8" width="12.28515625" style="69" customWidth="1"/>
    <col min="9" max="9" width="7.42578125" style="44" customWidth="1"/>
    <col min="10" max="10" width="13.140625" style="69" customWidth="1"/>
    <col min="11" max="11" width="15.42578125" style="69" customWidth="1"/>
    <col min="12" max="12" width="18.140625" style="69" customWidth="1"/>
    <col min="13" max="13" width="14" style="53" customWidth="1"/>
    <col min="14" max="16384" width="9.140625" style="61"/>
  </cols>
  <sheetData>
    <row r="1" spans="1:13" s="12" customFormat="1" ht="25.5" x14ac:dyDescent="0.2">
      <c r="A1" s="2" t="s">
        <v>0</v>
      </c>
      <c r="B1" s="3" t="s">
        <v>35</v>
      </c>
      <c r="C1" s="4" t="s">
        <v>1</v>
      </c>
      <c r="D1" s="4" t="s">
        <v>2</v>
      </c>
      <c r="E1" s="5" t="s">
        <v>3</v>
      </c>
      <c r="F1" s="2" t="s">
        <v>4</v>
      </c>
      <c r="G1" s="6" t="s">
        <v>5</v>
      </c>
      <c r="H1" s="7" t="s">
        <v>27</v>
      </c>
      <c r="I1" s="8" t="s">
        <v>30</v>
      </c>
      <c r="J1" s="9" t="s">
        <v>31</v>
      </c>
      <c r="K1" s="9" t="s">
        <v>28</v>
      </c>
      <c r="L1" s="9" t="s">
        <v>29</v>
      </c>
      <c r="M1" s="10" t="s">
        <v>6</v>
      </c>
    </row>
    <row r="2" spans="1:13" s="12" customFormat="1" x14ac:dyDescent="0.2">
      <c r="A2" s="13">
        <v>1</v>
      </c>
      <c r="B2" s="14">
        <v>2</v>
      </c>
      <c r="C2" s="15">
        <v>3</v>
      </c>
      <c r="D2" s="4">
        <v>4</v>
      </c>
      <c r="E2" s="2">
        <v>5</v>
      </c>
      <c r="F2" s="2">
        <v>6</v>
      </c>
      <c r="G2" s="16">
        <v>7</v>
      </c>
      <c r="H2" s="17">
        <v>8</v>
      </c>
      <c r="I2" s="18">
        <v>9</v>
      </c>
      <c r="J2" s="19">
        <v>10</v>
      </c>
      <c r="K2" s="19">
        <v>11</v>
      </c>
      <c r="L2" s="19">
        <v>12</v>
      </c>
      <c r="M2" s="20">
        <v>13</v>
      </c>
    </row>
    <row r="3" spans="1:13" s="32" customFormat="1" ht="15" customHeight="1" thickBot="1" x14ac:dyDescent="0.25">
      <c r="A3" s="108" t="s">
        <v>13</v>
      </c>
      <c r="B3" s="109"/>
      <c r="C3" s="109"/>
      <c r="D3" s="109"/>
      <c r="E3" s="109"/>
      <c r="F3" s="109"/>
      <c r="G3" s="109"/>
      <c r="H3" s="109"/>
      <c r="I3" s="110"/>
      <c r="J3" s="110"/>
      <c r="K3" s="111"/>
      <c r="L3" s="111"/>
      <c r="M3" s="112"/>
    </row>
    <row r="4" spans="1:13" s="32" customFormat="1" ht="33" customHeight="1" thickBot="1" x14ac:dyDescent="0.25">
      <c r="A4" s="33">
        <v>1</v>
      </c>
      <c r="B4" s="35" t="s">
        <v>10</v>
      </c>
      <c r="C4" s="36" t="s">
        <v>19</v>
      </c>
      <c r="D4" s="36"/>
      <c r="E4" s="37"/>
      <c r="F4" s="37" t="s">
        <v>9</v>
      </c>
      <c r="G4" s="38">
        <v>20</v>
      </c>
      <c r="H4" s="39">
        <v>0</v>
      </c>
      <c r="I4" s="34"/>
      <c r="J4" s="40">
        <f t="shared" ref="J4" si="0">H4*(1+I4)</f>
        <v>0</v>
      </c>
      <c r="K4" s="26">
        <f t="shared" ref="K4" si="1">G4*H4</f>
        <v>0</v>
      </c>
      <c r="L4" s="26">
        <f t="shared" ref="L4" si="2">G4*J4</f>
        <v>0</v>
      </c>
      <c r="M4" s="73"/>
    </row>
    <row r="5" spans="1:13" s="32" customFormat="1" ht="15" customHeight="1" thickBot="1" x14ac:dyDescent="0.25">
      <c r="A5" s="113" t="s">
        <v>39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</row>
    <row r="6" spans="1:13" s="11" customFormat="1" ht="111" customHeight="1" thickBot="1" x14ac:dyDescent="0.25">
      <c r="A6" s="27">
        <v>1</v>
      </c>
      <c r="B6" s="41" t="s">
        <v>34</v>
      </c>
      <c r="C6" s="28"/>
      <c r="D6" s="28"/>
      <c r="E6" s="27"/>
      <c r="F6" s="27" t="s">
        <v>11</v>
      </c>
      <c r="G6" s="29">
        <v>3000</v>
      </c>
      <c r="H6" s="30">
        <v>0</v>
      </c>
      <c r="I6" s="31"/>
      <c r="J6" s="40">
        <f t="shared" ref="J6" si="3">H6*(1+I6)</f>
        <v>0</v>
      </c>
      <c r="K6" s="26">
        <f t="shared" ref="K6" si="4">G6*H6</f>
        <v>0</v>
      </c>
      <c r="L6" s="26">
        <f t="shared" ref="L6" si="5">G6*J6</f>
        <v>0</v>
      </c>
      <c r="M6" s="73"/>
    </row>
    <row r="7" spans="1:13" s="44" customFormat="1" ht="15" customHeight="1" thickBot="1" x14ac:dyDescent="0.25">
      <c r="A7" s="104" t="s">
        <v>40</v>
      </c>
      <c r="B7" s="104"/>
      <c r="C7" s="104"/>
      <c r="D7" s="104"/>
      <c r="E7" s="104"/>
      <c r="F7" s="104"/>
      <c r="G7" s="104"/>
      <c r="H7" s="104"/>
      <c r="I7" s="104"/>
      <c r="J7" s="104"/>
      <c r="K7" s="104"/>
      <c r="L7" s="104"/>
      <c r="M7" s="115"/>
    </row>
    <row r="8" spans="1:13" s="12" customFormat="1" ht="92.25" customHeight="1" thickBot="1" x14ac:dyDescent="0.25">
      <c r="A8" s="21">
        <v>1</v>
      </c>
      <c r="B8" s="42" t="s">
        <v>17</v>
      </c>
      <c r="C8" s="71" t="s">
        <v>36</v>
      </c>
      <c r="D8" s="22"/>
      <c r="E8" s="21"/>
      <c r="F8" s="21" t="s">
        <v>12</v>
      </c>
      <c r="G8" s="23">
        <v>30</v>
      </c>
      <c r="H8" s="24">
        <v>0</v>
      </c>
      <c r="I8" s="25"/>
      <c r="J8" s="40">
        <f t="shared" ref="J8" si="6">H8*(1+I8)</f>
        <v>0</v>
      </c>
      <c r="K8" s="26">
        <f t="shared" ref="K8" si="7">G8*H8</f>
        <v>0</v>
      </c>
      <c r="L8" s="26">
        <f t="shared" ref="L8" si="8">G8*J8</f>
        <v>0</v>
      </c>
      <c r="M8" s="75"/>
    </row>
    <row r="9" spans="1:13" s="44" customFormat="1" ht="15" customHeight="1" thickBot="1" x14ac:dyDescent="0.25">
      <c r="A9" s="114" t="s">
        <v>14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15"/>
    </row>
    <row r="10" spans="1:13" s="12" customFormat="1" ht="72" customHeight="1" thickBot="1" x14ac:dyDescent="0.25">
      <c r="A10" s="54">
        <v>1</v>
      </c>
      <c r="B10" s="49" t="s">
        <v>26</v>
      </c>
      <c r="C10" s="72" t="s">
        <v>32</v>
      </c>
      <c r="D10" s="52"/>
      <c r="E10" s="82"/>
      <c r="F10" s="83" t="s">
        <v>8</v>
      </c>
      <c r="G10" s="54">
        <v>120</v>
      </c>
      <c r="H10" s="55">
        <v>0</v>
      </c>
      <c r="I10" s="50"/>
      <c r="J10" s="76">
        <f t="shared" ref="J10" si="9">H10*(1+I10)</f>
        <v>0</v>
      </c>
      <c r="K10" s="70">
        <f t="shared" ref="K10" si="10">G10*H10</f>
        <v>0</v>
      </c>
      <c r="L10" s="26">
        <f t="shared" ref="L10" si="11">G10*J10</f>
        <v>0</v>
      </c>
      <c r="M10" s="74"/>
    </row>
    <row r="11" spans="1:13" s="44" customFormat="1" ht="15" customHeight="1" thickBot="1" x14ac:dyDescent="0.25">
      <c r="A11" s="104" t="s">
        <v>41</v>
      </c>
      <c r="B11" s="105"/>
      <c r="C11" s="105"/>
      <c r="D11" s="105"/>
      <c r="E11" s="105"/>
      <c r="F11" s="105"/>
      <c r="G11" s="105"/>
      <c r="H11" s="105"/>
      <c r="I11" s="105"/>
      <c r="J11" s="105"/>
      <c r="K11" s="105"/>
      <c r="L11" s="105"/>
      <c r="M11" s="105"/>
    </row>
    <row r="12" spans="1:13" s="12" customFormat="1" ht="42.75" customHeight="1" thickBot="1" x14ac:dyDescent="0.25">
      <c r="A12" s="1" t="s">
        <v>15</v>
      </c>
      <c r="B12" s="45" t="s">
        <v>22</v>
      </c>
      <c r="C12" s="48" t="s">
        <v>23</v>
      </c>
      <c r="D12" s="46"/>
      <c r="E12" s="46"/>
      <c r="F12" s="21" t="s">
        <v>9</v>
      </c>
      <c r="G12" s="1">
        <v>30</v>
      </c>
      <c r="H12" s="56">
        <v>0</v>
      </c>
      <c r="I12" s="25"/>
      <c r="J12" s="40">
        <f t="shared" ref="J12" si="12">H12*(1+I12)</f>
        <v>0</v>
      </c>
      <c r="K12" s="26">
        <f t="shared" ref="K12" si="13">G12*H12</f>
        <v>0</v>
      </c>
      <c r="L12" s="26">
        <f t="shared" ref="L12" si="14">G12*J12</f>
        <v>0</v>
      </c>
      <c r="M12" s="74"/>
    </row>
    <row r="13" spans="1:13" s="44" customFormat="1" ht="15" customHeight="1" thickBot="1" x14ac:dyDescent="0.25">
      <c r="A13" s="104" t="s">
        <v>42</v>
      </c>
      <c r="B13" s="105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</row>
    <row r="14" spans="1:13" s="12" customFormat="1" ht="90" customHeight="1" thickBot="1" x14ac:dyDescent="0.25">
      <c r="A14" s="1" t="s">
        <v>15</v>
      </c>
      <c r="B14" s="47" t="s">
        <v>21</v>
      </c>
      <c r="C14" s="47"/>
      <c r="D14" s="46"/>
      <c r="E14" s="46"/>
      <c r="F14" s="21" t="s">
        <v>8</v>
      </c>
      <c r="G14" s="1">
        <v>80</v>
      </c>
      <c r="H14" s="56">
        <v>0</v>
      </c>
      <c r="I14" s="25"/>
      <c r="J14" s="40">
        <f t="shared" ref="J14" si="15">H14*(1+I14)</f>
        <v>0</v>
      </c>
      <c r="K14" s="26">
        <f t="shared" ref="K14" si="16">G14*H14</f>
        <v>0</v>
      </c>
      <c r="L14" s="26">
        <f t="shared" ref="L14" si="17">G14*J14</f>
        <v>0</v>
      </c>
      <c r="M14" s="86" t="s">
        <v>37</v>
      </c>
    </row>
    <row r="15" spans="1:13" s="44" customFormat="1" ht="15" customHeight="1" thickBot="1" x14ac:dyDescent="0.25">
      <c r="A15" s="101" t="s">
        <v>43</v>
      </c>
      <c r="B15" s="102"/>
      <c r="C15" s="102"/>
      <c r="D15" s="102"/>
      <c r="E15" s="102"/>
      <c r="F15" s="102"/>
      <c r="G15" s="102"/>
      <c r="H15" s="102"/>
      <c r="I15" s="102"/>
      <c r="J15" s="102"/>
      <c r="K15" s="103"/>
      <c r="L15" s="103"/>
      <c r="M15" s="102"/>
    </row>
    <row r="16" spans="1:13" s="44" customFormat="1" ht="51" customHeight="1" thickBot="1" x14ac:dyDescent="0.25">
      <c r="A16" s="72">
        <v>1</v>
      </c>
      <c r="B16" s="49" t="s">
        <v>20</v>
      </c>
      <c r="C16" s="87"/>
      <c r="D16" s="72"/>
      <c r="E16" s="72"/>
      <c r="F16" s="88" t="s">
        <v>7</v>
      </c>
      <c r="G16" s="89">
        <v>50</v>
      </c>
      <c r="H16" s="90">
        <v>0</v>
      </c>
      <c r="I16" s="50"/>
      <c r="J16" s="76">
        <f t="shared" ref="J16" si="18">H16*(1+I16)</f>
        <v>0</v>
      </c>
      <c r="K16" s="26">
        <f t="shared" ref="K16" si="19">G16*H16</f>
        <v>0</v>
      </c>
      <c r="L16" s="26">
        <f t="shared" ref="L16" si="20">G16*J16</f>
        <v>0</v>
      </c>
      <c r="M16" s="62"/>
    </row>
    <row r="17" spans="1:13" s="44" customFormat="1" ht="15" customHeight="1" thickBot="1" x14ac:dyDescent="0.25">
      <c r="A17" s="101" t="s">
        <v>44</v>
      </c>
      <c r="B17" s="102"/>
      <c r="C17" s="102"/>
      <c r="D17" s="102"/>
      <c r="E17" s="102"/>
      <c r="F17" s="102"/>
      <c r="G17" s="102"/>
      <c r="H17" s="102"/>
      <c r="I17" s="102"/>
      <c r="J17" s="102"/>
      <c r="K17" s="103"/>
      <c r="L17" s="103"/>
      <c r="M17" s="102"/>
    </row>
    <row r="18" spans="1:13" s="44" customFormat="1" ht="72.75" customHeight="1" thickBot="1" x14ac:dyDescent="0.25">
      <c r="A18" s="78">
        <v>1</v>
      </c>
      <c r="B18" s="77" t="s">
        <v>33</v>
      </c>
      <c r="C18" s="91"/>
      <c r="D18" s="78"/>
      <c r="E18" s="78"/>
      <c r="F18" s="92" t="s">
        <v>7</v>
      </c>
      <c r="G18" s="92">
        <v>20</v>
      </c>
      <c r="H18" s="93">
        <v>0</v>
      </c>
      <c r="I18" s="94"/>
      <c r="J18" s="80">
        <f t="shared" ref="J18" si="21">H18*(1+I18)</f>
        <v>0</v>
      </c>
      <c r="K18" s="26">
        <f t="shared" ref="K18" si="22">G18*H18</f>
        <v>0</v>
      </c>
      <c r="L18" s="26">
        <f t="shared" ref="L18" si="23">G18*J18</f>
        <v>0</v>
      </c>
      <c r="M18" s="98" t="s">
        <v>18</v>
      </c>
    </row>
    <row r="19" spans="1:13" s="44" customFormat="1" ht="15" customHeight="1" thickBot="1" x14ac:dyDescent="0.25">
      <c r="A19" s="101" t="s">
        <v>45</v>
      </c>
      <c r="B19" s="102"/>
      <c r="C19" s="102"/>
      <c r="D19" s="102"/>
      <c r="E19" s="102"/>
      <c r="F19" s="102"/>
      <c r="G19" s="102"/>
      <c r="H19" s="102"/>
      <c r="I19" s="102"/>
      <c r="J19" s="102"/>
      <c r="K19" s="103"/>
      <c r="L19" s="103"/>
      <c r="M19" s="102"/>
    </row>
    <row r="20" spans="1:13" s="12" customFormat="1" ht="75.75" customHeight="1" thickBot="1" x14ac:dyDescent="0.25">
      <c r="A20" s="85">
        <v>1</v>
      </c>
      <c r="B20" s="81" t="s">
        <v>24</v>
      </c>
      <c r="C20" s="95" t="s">
        <v>16</v>
      </c>
      <c r="D20" s="78"/>
      <c r="E20" s="84"/>
      <c r="F20" s="85" t="s">
        <v>9</v>
      </c>
      <c r="G20" s="96">
        <v>300</v>
      </c>
      <c r="H20" s="97">
        <v>0</v>
      </c>
      <c r="I20" s="79"/>
      <c r="J20" s="80">
        <f t="shared" ref="J20" si="24">H20*(1+I20)</f>
        <v>0</v>
      </c>
      <c r="K20" s="26">
        <f t="shared" ref="K20" si="25">G20*H20</f>
        <v>0</v>
      </c>
      <c r="L20" s="26">
        <f t="shared" ref="L20" si="26">G20*J20</f>
        <v>0</v>
      </c>
      <c r="M20" s="99" t="s">
        <v>25</v>
      </c>
    </row>
    <row r="21" spans="1:13" s="44" customFormat="1" ht="15" customHeight="1" thickBot="1" x14ac:dyDescent="0.25">
      <c r="A21" s="106" t="s">
        <v>46</v>
      </c>
      <c r="B21" s="106"/>
      <c r="C21" s="106"/>
      <c r="D21" s="106"/>
      <c r="E21" s="106"/>
      <c r="F21" s="106"/>
      <c r="G21" s="106"/>
      <c r="H21" s="106"/>
      <c r="I21" s="106"/>
      <c r="J21" s="106"/>
      <c r="K21" s="107"/>
      <c r="L21" s="107"/>
      <c r="M21" s="106"/>
    </row>
    <row r="22" spans="1:13" s="60" customFormat="1" ht="48.75" customHeight="1" thickBot="1" x14ac:dyDescent="0.25">
      <c r="A22" s="57">
        <v>1</v>
      </c>
      <c r="B22" s="64" t="s">
        <v>38</v>
      </c>
      <c r="C22" s="63">
        <v>500</v>
      </c>
      <c r="D22" s="59"/>
      <c r="E22" s="65"/>
      <c r="F22" s="57" t="s">
        <v>8</v>
      </c>
      <c r="G22" s="58">
        <v>6</v>
      </c>
      <c r="H22" s="66">
        <v>0</v>
      </c>
      <c r="I22" s="67"/>
      <c r="J22" s="40">
        <f t="shared" ref="J22" si="27">H22*(1+I22)</f>
        <v>0</v>
      </c>
      <c r="K22" s="26">
        <f t="shared" ref="K22" si="28">G22*H22</f>
        <v>0</v>
      </c>
      <c r="L22" s="26">
        <f t="shared" ref="L22" si="29">G22*J22</f>
        <v>0</v>
      </c>
      <c r="M22" s="100"/>
    </row>
    <row r="23" spans="1:13" x14ac:dyDescent="0.2">
      <c r="A23" s="43"/>
      <c r="B23" s="43"/>
      <c r="C23" s="43"/>
      <c r="D23" s="43"/>
      <c r="E23" s="51"/>
      <c r="F23" s="43"/>
      <c r="G23" s="43"/>
      <c r="H23" s="68"/>
      <c r="I23" s="43"/>
      <c r="J23" s="68"/>
      <c r="K23" s="68"/>
      <c r="L23" s="68"/>
      <c r="M23" s="51"/>
    </row>
  </sheetData>
  <mergeCells count="10">
    <mergeCell ref="A3:M3"/>
    <mergeCell ref="A5:M5"/>
    <mergeCell ref="A13:M13"/>
    <mergeCell ref="A9:M9"/>
    <mergeCell ref="A7:M7"/>
    <mergeCell ref="A19:M19"/>
    <mergeCell ref="A11:M11"/>
    <mergeCell ref="A15:M15"/>
    <mergeCell ref="A17:M17"/>
    <mergeCell ref="A21:M21"/>
  </mergeCells>
  <phoneticPr fontId="0" type="noConversion"/>
  <pageMargins left="0.78740157480314965" right="0.59055118110236227" top="0.59055118110236227" bottom="0.55118110236220474" header="0.31496062992125984" footer="0.51181102362204722"/>
  <pageSetup paperSize="9" scale="73" orientation="landscape" r:id="rId1"/>
  <headerFooter alignWithMargins="0">
    <oddHeader>&amp;Lsprawa 118/2023&amp;C&amp;"Arial CE,Pogrubiony"FORMULARZ CENOWY&amp;R&amp;"Arial CE,Pogrubiony"ZAŁĄCZNIK NR 8 DO SWZ</oddHeader>
    <oddFooter>&amp;R&amp;P</oddFooter>
  </headerFooter>
  <rowBreaks count="1" manualBreakCount="1">
    <brk id="1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Arkusz1!d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2023-10-04T05:35:23Z</cp:lastPrinted>
  <dcterms:created xsi:type="dcterms:W3CDTF">1997-02-26T13:46:56Z</dcterms:created>
  <dcterms:modified xsi:type="dcterms:W3CDTF">2023-10-04T05:35:27Z</dcterms:modified>
</cp:coreProperties>
</file>