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3\3. Przetarg nieograniczony\ZP-1419-D-23-2 - Gaz ziemny\Pytania\"/>
    </mc:Choice>
  </mc:AlternateContent>
  <bookViews>
    <workbookView xWindow="0" yWindow="0" windowWidth="19200" windowHeight="11970"/>
  </bookViews>
  <sheets>
    <sheet name="wykaz_punktów_całość" sheetId="1" r:id="rId1"/>
    <sheet name="Prognozowane zużycie" sheetId="2" r:id="rId2"/>
  </sheets>
  <calcPr calcId="162913"/>
</workbook>
</file>

<file path=xl/calcChain.xml><?xml version="1.0" encoding="utf-8"?>
<calcChain xmlns="http://schemas.openxmlformats.org/spreadsheetml/2006/main">
  <c r="S9" i="2" l="1"/>
  <c r="S10" i="2"/>
  <c r="S8" i="2"/>
  <c r="M10" i="1" l="1"/>
  <c r="N9" i="1"/>
  <c r="N8" i="1"/>
  <c r="N7" i="1"/>
  <c r="Q7" i="1" s="1"/>
  <c r="Q10" i="1" s="1"/>
  <c r="N6" i="1"/>
  <c r="P6" i="1" s="1"/>
  <c r="P10" i="1" s="1"/>
  <c r="N5" i="1"/>
  <c r="O5" i="1" s="1"/>
  <c r="O10" i="1" s="1"/>
  <c r="N4" i="1"/>
  <c r="N10" i="1" s="1"/>
</calcChain>
</file>

<file path=xl/sharedStrings.xml><?xml version="1.0" encoding="utf-8"?>
<sst xmlns="http://schemas.openxmlformats.org/spreadsheetml/2006/main" count="102" uniqueCount="72">
  <si>
    <t>Wykaz punktów odbioru paliwa gazowego - załącznik nr  do SWZ</t>
  </si>
  <si>
    <t>Lp.</t>
  </si>
  <si>
    <t>Nabywca</t>
  </si>
  <si>
    <t>Odbiorca/Płatnik</t>
  </si>
  <si>
    <t>Nazwa obiektu</t>
  </si>
  <si>
    <t>Adres użytkownika (licznika)</t>
  </si>
  <si>
    <t>Nr licznika</t>
  </si>
  <si>
    <t>Grupa taryfowa sprzedawcy</t>
  </si>
  <si>
    <t>Moc umowna  kWh/h</t>
  </si>
  <si>
    <t>Umowa</t>
  </si>
  <si>
    <t>Okres obowiązywania dotychczasowej umowy</t>
  </si>
  <si>
    <t>Nr PPG</t>
  </si>
  <si>
    <t>Prognozowane zużycie w okresie umowy</t>
  </si>
  <si>
    <t>m3</t>
  </si>
  <si>
    <t>kWh</t>
  </si>
  <si>
    <t>BW-4</t>
  </si>
  <si>
    <t>BW-5</t>
  </si>
  <si>
    <t>BW-6</t>
  </si>
  <si>
    <t xml:space="preserve">Uniwersytet im. Adama Mickiewicza w Poznaniu ul. H. Wieniawskiego 1                             61 - 712 Poznań                                              NIP: 777 00 06 350 </t>
  </si>
  <si>
    <t>Ogród Botaniczny</t>
  </si>
  <si>
    <t>ul. H. Dąbrowskiego 165 60 - 594 Poznań</t>
  </si>
  <si>
    <t>966677</t>
  </si>
  <si>
    <t>494</t>
  </si>
  <si>
    <t>010/2023/4392/UR  PGNiG</t>
  </si>
  <si>
    <t>czas nieoznaczony</t>
  </si>
  <si>
    <t>8018590365500019153358</t>
  </si>
  <si>
    <t>Obserwatorium Astronomiczne</t>
  </si>
  <si>
    <t xml:space="preserve">ul. Słoneczna 36                         60 - 286 Poznań </t>
  </si>
  <si>
    <t>1533055720</t>
  </si>
  <si>
    <t>010/2023/4396/UR PGNiG</t>
  </si>
  <si>
    <t>8018590365500051151688</t>
  </si>
  <si>
    <t>Zespół Pałacowo - Parkowy Gułtowy</t>
  </si>
  <si>
    <t>Park Bnińskiego 1          62 - 025 Gułtowy</t>
  </si>
  <si>
    <t>5574415</t>
  </si>
  <si>
    <t>111</t>
  </si>
  <si>
    <t>010/2023/4395/UR PGNiG</t>
  </si>
  <si>
    <t>8018590365500029207683</t>
  </si>
  <si>
    <t>Collegium Polonicum</t>
  </si>
  <si>
    <t>ul. Kościuszki 1                          69 - 100 Słubice</t>
  </si>
  <si>
    <t>XM2103944638</t>
  </si>
  <si>
    <t xml:space="preserve">BW-6 </t>
  </si>
  <si>
    <t>1 800</t>
  </si>
  <si>
    <t>010/2023/4393/UR PGNiG</t>
  </si>
  <si>
    <t>8018590365500019119576</t>
  </si>
  <si>
    <t>Stacja Monitoringu Środowiska Przyrodniczego</t>
  </si>
  <si>
    <t>Biała Góra 8a                    72 - 500 Międzyzdroje</t>
  </si>
  <si>
    <t>8018590526010000620558</t>
  </si>
  <si>
    <t xml:space="preserve">Biała Góra 8                        72 - 500 Międzyzdroje </t>
  </si>
  <si>
    <t>8018590526010000620565</t>
  </si>
  <si>
    <t>SUMA</t>
  </si>
  <si>
    <t>SUMA [kWh]</t>
  </si>
  <si>
    <t xml:space="preserve">Zapotrzebowanie na paliwo gazowe z rozbiciem na miesiące </t>
  </si>
  <si>
    <t xml:space="preserve">Obiekt </t>
  </si>
  <si>
    <t xml:space="preserve">Styczeń </t>
  </si>
  <si>
    <t>Luty</t>
  </si>
  <si>
    <t xml:space="preserve">Marzec </t>
  </si>
  <si>
    <t xml:space="preserve">Kwiecień </t>
  </si>
  <si>
    <t xml:space="preserve">Maj </t>
  </si>
  <si>
    <t>Czerwiec</t>
  </si>
  <si>
    <t>Lipiec</t>
  </si>
  <si>
    <t xml:space="preserve">Sierpień </t>
  </si>
  <si>
    <t xml:space="preserve">Wrzesień </t>
  </si>
  <si>
    <t>Październik</t>
  </si>
  <si>
    <t>Listopad</t>
  </si>
  <si>
    <t xml:space="preserve">Grudzień </t>
  </si>
  <si>
    <t>Collegium Polonicum                                   ul. Kościuszki 1, 69 - 100 Słubice</t>
  </si>
  <si>
    <t>Zespół Pałacowo - Parkowy Gułtowy                                                                                                                                                                         Park Bnińskiego 1, 62 - 025 Gułtowy</t>
  </si>
  <si>
    <t>Ogród Botaniczny                                            ul. H. Dąbrowskiego 165 60 - 594 Poznań</t>
  </si>
  <si>
    <t>1009  0202  7220               GEN GAZ                             Sprzedaż rezerwowa</t>
  </si>
  <si>
    <t>1009  0202   9020                  GEN GAZ                              Sprzedaż rezerwowa</t>
  </si>
  <si>
    <t>Prognozowane zapotrzebowanie na paliwo gazowe {kWh]</t>
  </si>
  <si>
    <t>Suma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</si>
</sst>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&quot;   &quot;"/>
    <numFmt numFmtId="165" formatCode="dd&quot;.&quot;mm&quot;.&quot;yyyy"/>
    <numFmt numFmtId="166" formatCode="&quot; &quot;#,##0.00&quot; &quot;[$zł-415]&quot; &quot;;&quot;-&quot;#,##0.00&quot; &quot;[$zł-415]&quot; &quot;;&quot; -&quot;00&quot; &quot;[$zł-415]&quot; &quot;;&quot; &quot;@&quot; &quot;"/>
    <numFmt numFmtId="167" formatCode="#,##0\ _z_ł"/>
  </numFmts>
  <fonts count="4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/>
    <xf numFmtId="1" fontId="0" fillId="0" borderId="0" xfId="0" applyNumberFormat="1"/>
    <xf numFmtId="49" fontId="0" fillId="0" borderId="5" xfId="0" applyNumberForma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/>
    </xf>
    <xf numFmtId="2" fontId="0" fillId="0" borderId="0" xfId="0" applyNumberFormat="1"/>
    <xf numFmtId="0" fontId="2" fillId="0" borderId="2" xfId="0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4" xfId="0" applyFill="1" applyBorder="1"/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2">
    <cellStyle name="Normalny" xfId="0" builtinId="0" customBuiltin="1"/>
    <cellStyle name="Walutowy" xfId="1" builtinId="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8"/>
  <sheetViews>
    <sheetView tabSelected="1" topLeftCell="D1" workbookViewId="0">
      <selection activeCell="O14" sqref="O14"/>
    </sheetView>
  </sheetViews>
  <sheetFormatPr defaultRowHeight="15" x14ac:dyDescent="0.25"/>
  <cols>
    <col min="1" max="1" width="6.5703125" style="1" customWidth="1"/>
    <col min="2" max="2" width="23.85546875" style="12" customWidth="1"/>
    <col min="3" max="3" width="25" style="1" customWidth="1"/>
    <col min="4" max="4" width="16.85546875" style="1" customWidth="1"/>
    <col min="5" max="5" width="22.28515625" style="1" customWidth="1"/>
    <col min="6" max="6" width="16.85546875" style="1" customWidth="1"/>
    <col min="7" max="8" width="13" style="1" customWidth="1"/>
    <col min="9" max="9" width="24" style="1" customWidth="1"/>
    <col min="10" max="10" width="15.7109375" style="12" customWidth="1"/>
    <col min="11" max="11" width="31.85546875" style="13" customWidth="1"/>
    <col min="12" max="12" width="3.42578125" style="14" customWidth="1"/>
    <col min="13" max="14" width="15" style="1" customWidth="1"/>
    <col min="15" max="17" width="12" style="1" customWidth="1"/>
    <col min="18" max="18" width="9.140625" style="1" customWidth="1"/>
    <col min="19" max="16384" width="9.140625" style="1"/>
  </cols>
  <sheetData>
    <row r="1" spans="1:20" ht="81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20" ht="28.5" customHeight="1" x14ac:dyDescent="0.25">
      <c r="A2" s="33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 t="s">
        <v>6</v>
      </c>
      <c r="G2" s="29" t="s">
        <v>7</v>
      </c>
      <c r="H2" s="29" t="s">
        <v>8</v>
      </c>
      <c r="I2" s="29" t="s">
        <v>9</v>
      </c>
      <c r="J2" s="29" t="s">
        <v>10</v>
      </c>
      <c r="K2" s="30" t="s">
        <v>11</v>
      </c>
      <c r="L2" s="31"/>
      <c r="M2" s="29" t="s">
        <v>12</v>
      </c>
      <c r="N2" s="29"/>
      <c r="O2" s="26"/>
      <c r="P2" s="26"/>
      <c r="Q2" s="26"/>
    </row>
    <row r="3" spans="1:20" ht="32.25" customHeight="1" x14ac:dyDescent="0.25">
      <c r="A3" s="33"/>
      <c r="B3" s="29"/>
      <c r="C3" s="29"/>
      <c r="D3" s="29"/>
      <c r="E3" s="29"/>
      <c r="F3" s="29"/>
      <c r="G3" s="29"/>
      <c r="H3" s="29"/>
      <c r="I3" s="29"/>
      <c r="J3" s="29"/>
      <c r="K3" s="30"/>
      <c r="L3" s="31"/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</row>
    <row r="4" spans="1:20" ht="75" x14ac:dyDescent="0.25">
      <c r="A4" s="2">
        <v>1</v>
      </c>
      <c r="B4" s="3" t="s">
        <v>18</v>
      </c>
      <c r="C4" s="3" t="s">
        <v>18</v>
      </c>
      <c r="D4" s="3" t="s">
        <v>19</v>
      </c>
      <c r="E4" s="3" t="s">
        <v>20</v>
      </c>
      <c r="F4" s="4" t="s">
        <v>21</v>
      </c>
      <c r="G4" s="4" t="s">
        <v>16</v>
      </c>
      <c r="H4" s="4" t="s">
        <v>22</v>
      </c>
      <c r="I4" s="3" t="s">
        <v>23</v>
      </c>
      <c r="J4" s="5" t="s">
        <v>24</v>
      </c>
      <c r="K4" s="4" t="s">
        <v>25</v>
      </c>
      <c r="L4" s="4"/>
      <c r="M4" s="6">
        <v>10</v>
      </c>
      <c r="N4" s="6">
        <f t="shared" ref="N4:N9" si="0">M4*11.25</f>
        <v>112.5</v>
      </c>
      <c r="O4" s="6"/>
      <c r="P4" s="6">
        <v>113</v>
      </c>
      <c r="Q4" s="6"/>
    </row>
    <row r="5" spans="1:20" ht="75" x14ac:dyDescent="0.25">
      <c r="A5" s="2">
        <v>2</v>
      </c>
      <c r="B5" s="3" t="s">
        <v>18</v>
      </c>
      <c r="C5" s="3" t="s">
        <v>18</v>
      </c>
      <c r="D5" s="3" t="s">
        <v>26</v>
      </c>
      <c r="E5" s="3" t="s">
        <v>27</v>
      </c>
      <c r="F5" s="4" t="s">
        <v>28</v>
      </c>
      <c r="G5" s="4" t="s">
        <v>15</v>
      </c>
      <c r="H5" s="4"/>
      <c r="I5" s="3" t="s">
        <v>29</v>
      </c>
      <c r="J5" s="5" t="s">
        <v>24</v>
      </c>
      <c r="K5" s="4" t="s">
        <v>30</v>
      </c>
      <c r="L5" s="4"/>
      <c r="M5" s="6">
        <v>15000</v>
      </c>
      <c r="N5" s="6">
        <f t="shared" si="0"/>
        <v>168750</v>
      </c>
      <c r="O5" s="6">
        <f>N5</f>
        <v>168750</v>
      </c>
      <c r="P5" s="6"/>
      <c r="Q5" s="6"/>
    </row>
    <row r="6" spans="1:20" ht="75" x14ac:dyDescent="0.25">
      <c r="A6" s="2">
        <v>3</v>
      </c>
      <c r="B6" s="3" t="s">
        <v>18</v>
      </c>
      <c r="C6" s="3" t="s">
        <v>18</v>
      </c>
      <c r="D6" s="3" t="s">
        <v>31</v>
      </c>
      <c r="E6" s="3" t="s">
        <v>32</v>
      </c>
      <c r="F6" s="4" t="s">
        <v>33</v>
      </c>
      <c r="G6" s="4" t="s">
        <v>16</v>
      </c>
      <c r="H6" s="4" t="s">
        <v>34</v>
      </c>
      <c r="I6" s="3" t="s">
        <v>35</v>
      </c>
      <c r="J6" s="5" t="s">
        <v>24</v>
      </c>
      <c r="K6" s="4" t="s">
        <v>36</v>
      </c>
      <c r="L6" s="4"/>
      <c r="M6" s="6">
        <v>40000</v>
      </c>
      <c r="N6" s="6">
        <f t="shared" si="0"/>
        <v>450000</v>
      </c>
      <c r="O6" s="6"/>
      <c r="P6" s="6">
        <f>N6</f>
        <v>450000</v>
      </c>
      <c r="Q6" s="6"/>
    </row>
    <row r="7" spans="1:20" ht="75" x14ac:dyDescent="0.25">
      <c r="A7" s="2">
        <v>4</v>
      </c>
      <c r="B7" s="3" t="s">
        <v>18</v>
      </c>
      <c r="C7" s="3" t="s">
        <v>18</v>
      </c>
      <c r="D7" s="3" t="s">
        <v>37</v>
      </c>
      <c r="E7" s="3" t="s">
        <v>38</v>
      </c>
      <c r="F7" s="4" t="s">
        <v>39</v>
      </c>
      <c r="G7" s="4" t="s">
        <v>40</v>
      </c>
      <c r="H7" s="4" t="s">
        <v>41</v>
      </c>
      <c r="I7" s="3" t="s">
        <v>42</v>
      </c>
      <c r="J7" s="5" t="s">
        <v>24</v>
      </c>
      <c r="K7" s="4" t="s">
        <v>43</v>
      </c>
      <c r="L7" s="4"/>
      <c r="M7" s="6">
        <v>175000</v>
      </c>
      <c r="N7" s="6">
        <f t="shared" si="0"/>
        <v>1968750</v>
      </c>
      <c r="O7" s="6"/>
      <c r="P7" s="6"/>
      <c r="Q7" s="6">
        <f>N7</f>
        <v>1968750</v>
      </c>
    </row>
    <row r="8" spans="1:20" customFormat="1" ht="75" x14ac:dyDescent="0.25">
      <c r="A8" s="2">
        <v>5</v>
      </c>
      <c r="B8" s="3" t="s">
        <v>18</v>
      </c>
      <c r="C8" s="3" t="s">
        <v>18</v>
      </c>
      <c r="D8" s="3" t="s">
        <v>44</v>
      </c>
      <c r="E8" s="3" t="s">
        <v>45</v>
      </c>
      <c r="F8" s="4"/>
      <c r="G8" s="4" t="s">
        <v>15</v>
      </c>
      <c r="H8" s="4"/>
      <c r="I8" s="7" t="s">
        <v>68</v>
      </c>
      <c r="J8" s="5" t="s">
        <v>24</v>
      </c>
      <c r="K8" s="4" t="s">
        <v>46</v>
      </c>
      <c r="L8" s="4"/>
      <c r="M8" s="6">
        <v>3400</v>
      </c>
      <c r="N8" s="6">
        <f t="shared" si="0"/>
        <v>38250</v>
      </c>
      <c r="O8" s="6">
        <v>38250</v>
      </c>
      <c r="P8" s="6"/>
      <c r="Q8" s="6"/>
      <c r="R8" s="1"/>
      <c r="S8" s="8"/>
      <c r="T8" s="1"/>
    </row>
    <row r="9" spans="1:20" customFormat="1" ht="75" x14ac:dyDescent="0.25">
      <c r="A9" s="2">
        <v>6</v>
      </c>
      <c r="B9" s="3" t="s">
        <v>18</v>
      </c>
      <c r="C9" s="3" t="s">
        <v>18</v>
      </c>
      <c r="D9" s="3" t="s">
        <v>44</v>
      </c>
      <c r="E9" s="3" t="s">
        <v>47</v>
      </c>
      <c r="F9" s="4"/>
      <c r="G9" s="4" t="s">
        <v>15</v>
      </c>
      <c r="H9" s="4"/>
      <c r="I9" s="3" t="s">
        <v>69</v>
      </c>
      <c r="J9" s="5" t="s">
        <v>24</v>
      </c>
      <c r="K9" s="4" t="s">
        <v>48</v>
      </c>
      <c r="L9" s="4"/>
      <c r="M9" s="6">
        <v>3800</v>
      </c>
      <c r="N9" s="6">
        <f t="shared" si="0"/>
        <v>42750</v>
      </c>
      <c r="O9" s="6">
        <v>42750</v>
      </c>
      <c r="P9" s="6"/>
      <c r="Q9" s="6"/>
      <c r="R9" s="1"/>
      <c r="S9" s="1"/>
      <c r="T9" s="1"/>
    </row>
    <row r="10" spans="1:20" customFormat="1" x14ac:dyDescent="0.25">
      <c r="A10" s="25" t="s">
        <v>49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9">
        <f>SUM(M4:M9)</f>
        <v>237210</v>
      </c>
      <c r="N10" s="9">
        <f>SUM(N4:N9)</f>
        <v>2668612.5</v>
      </c>
      <c r="O10" s="9">
        <f>SUM(O4:O9)</f>
        <v>249750</v>
      </c>
      <c r="P10" s="9">
        <f>SUM(P4:P9)</f>
        <v>450113</v>
      </c>
      <c r="Q10" s="9">
        <f>SUM(Q4:Q9)</f>
        <v>1968750</v>
      </c>
      <c r="R10" s="10"/>
      <c r="S10" s="11"/>
    </row>
    <row r="11" spans="1:20" customFormat="1" x14ac:dyDescent="0.25">
      <c r="A11" s="25" t="s">
        <v>50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37">
        <v>2668613</v>
      </c>
      <c r="P11" s="38"/>
      <c r="Q11" s="38"/>
      <c r="R11" s="1"/>
    </row>
    <row r="12" spans="1:20" customFormat="1" x14ac:dyDescent="0.25">
      <c r="A12" s="1"/>
      <c r="B12" s="12"/>
      <c r="C12" s="1"/>
      <c r="D12" s="1"/>
      <c r="E12" s="1"/>
      <c r="F12" s="1"/>
      <c r="G12" s="1"/>
      <c r="H12" s="1"/>
      <c r="I12" s="1"/>
      <c r="J12" s="12"/>
      <c r="K12" s="13"/>
      <c r="L12" s="1"/>
      <c r="M12" s="27"/>
      <c r="N12" s="27"/>
      <c r="O12" s="1"/>
      <c r="P12" s="1"/>
      <c r="Q12" s="1"/>
      <c r="R12" s="1"/>
    </row>
    <row r="13" spans="1:20" customFormat="1" x14ac:dyDescent="0.25">
      <c r="A13" s="1"/>
      <c r="B13" s="12"/>
      <c r="C13" s="1"/>
      <c r="D13" s="1"/>
      <c r="E13" s="1"/>
      <c r="F13" s="1"/>
      <c r="G13" s="1"/>
      <c r="H13" s="1"/>
      <c r="I13" s="1"/>
      <c r="J13" s="12"/>
      <c r="K13" s="13"/>
      <c r="L13" s="1"/>
      <c r="M13" s="1"/>
      <c r="N13" s="1"/>
      <c r="O13" s="1"/>
      <c r="P13" s="1"/>
      <c r="Q13" s="1"/>
      <c r="R13" s="1"/>
    </row>
    <row r="14" spans="1:20" customFormat="1" x14ac:dyDescent="0.25">
      <c r="A14" s="1"/>
      <c r="B14" s="12"/>
      <c r="C14" s="1"/>
      <c r="D14" s="1"/>
      <c r="E14" s="1"/>
      <c r="F14" s="1"/>
      <c r="G14" s="1"/>
      <c r="H14" s="1"/>
      <c r="I14" s="1"/>
      <c r="J14" s="12"/>
      <c r="K14" s="13"/>
      <c r="L14" s="1"/>
      <c r="M14" s="1"/>
      <c r="N14" s="1"/>
      <c r="O14" s="1"/>
      <c r="P14" s="1"/>
      <c r="Q14" s="1"/>
      <c r="R14" s="1"/>
    </row>
    <row r="15" spans="1:20" customFormat="1" x14ac:dyDescent="0.25">
      <c r="A15" s="1"/>
      <c r="B15" s="12"/>
      <c r="C15" s="1"/>
      <c r="D15" s="1"/>
      <c r="E15" s="1"/>
      <c r="F15" s="1"/>
      <c r="G15" s="1"/>
      <c r="H15" s="1"/>
      <c r="I15" s="1"/>
      <c r="J15" s="12"/>
      <c r="K15" s="13"/>
      <c r="L15" s="1"/>
      <c r="M15" s="1"/>
      <c r="N15" s="1"/>
      <c r="O15" s="1"/>
      <c r="P15" s="1"/>
      <c r="Q15" s="1"/>
      <c r="R15" s="1"/>
    </row>
    <row r="16" spans="1:20" customFormat="1" x14ac:dyDescent="0.25">
      <c r="A16" s="1"/>
      <c r="B16" s="12"/>
      <c r="C16" s="1"/>
      <c r="D16" s="1"/>
      <c r="E16" s="1"/>
      <c r="F16" s="1"/>
      <c r="G16" s="1"/>
      <c r="H16" s="1"/>
      <c r="I16" s="1"/>
      <c r="J16" s="12"/>
      <c r="K16" s="13"/>
      <c r="L16" s="1"/>
      <c r="M16" s="1"/>
      <c r="N16" s="1"/>
      <c r="O16" s="1"/>
      <c r="P16" s="1"/>
      <c r="Q16" s="1"/>
      <c r="R16" s="1"/>
    </row>
    <row r="17" spans="1:18" customFormat="1" x14ac:dyDescent="0.25">
      <c r="A17" s="1"/>
      <c r="B17" s="12"/>
      <c r="C17" s="1"/>
      <c r="D17" s="1"/>
      <c r="E17" s="1"/>
      <c r="F17" s="1"/>
      <c r="G17" s="1"/>
      <c r="H17" s="1"/>
      <c r="I17" s="1"/>
      <c r="J17" s="12"/>
      <c r="K17" s="13"/>
      <c r="L17" s="1"/>
      <c r="M17" s="1"/>
      <c r="N17" s="1"/>
      <c r="O17" s="1"/>
      <c r="P17" s="1"/>
      <c r="Q17" s="1"/>
      <c r="R17" s="1"/>
    </row>
    <row r="18" spans="1:18" customFormat="1" x14ac:dyDescent="0.25">
      <c r="A18" s="1"/>
      <c r="B18" s="12"/>
      <c r="C18" s="1"/>
      <c r="D18" s="1"/>
      <c r="E18" s="1"/>
      <c r="F18" s="1"/>
      <c r="G18" s="1"/>
      <c r="H18" s="1"/>
      <c r="I18" s="1"/>
      <c r="J18" s="12"/>
      <c r="K18" s="13"/>
      <c r="L18" s="1"/>
      <c r="M18" s="1"/>
      <c r="N18" s="1"/>
      <c r="O18" s="1"/>
      <c r="P18" s="1"/>
      <c r="Q18" s="1"/>
      <c r="R18" s="1"/>
    </row>
    <row r="19" spans="1:18" customFormat="1" x14ac:dyDescent="0.25">
      <c r="A19" s="1"/>
      <c r="B19" s="12"/>
      <c r="C19" s="1"/>
      <c r="D19" s="1"/>
      <c r="E19" s="1"/>
      <c r="F19" s="1"/>
      <c r="G19" s="1"/>
      <c r="H19" s="1"/>
      <c r="I19" s="1"/>
      <c r="J19" s="28"/>
      <c r="K19" s="13"/>
      <c r="L19" s="1"/>
      <c r="M19" s="1"/>
      <c r="N19" s="1"/>
      <c r="O19" s="1"/>
      <c r="P19" s="1"/>
      <c r="Q19" s="1"/>
      <c r="R19" s="1"/>
    </row>
    <row r="20" spans="1:18" customFormat="1" x14ac:dyDescent="0.25">
      <c r="A20" s="1"/>
      <c r="B20" s="12"/>
      <c r="C20" s="1"/>
      <c r="D20" s="1"/>
      <c r="E20" s="1"/>
      <c r="F20" s="1"/>
      <c r="G20" s="1"/>
      <c r="H20" s="1"/>
      <c r="I20" s="1"/>
      <c r="J20" s="28"/>
      <c r="K20" s="13"/>
      <c r="L20" s="1"/>
      <c r="M20" s="1"/>
      <c r="N20" s="1"/>
      <c r="O20" s="1"/>
      <c r="P20" s="1"/>
      <c r="Q20" s="1"/>
      <c r="R20" s="1"/>
    </row>
    <row r="21" spans="1:18" customFormat="1" x14ac:dyDescent="0.25">
      <c r="A21" s="1"/>
      <c r="B21" s="12"/>
      <c r="C21" s="1"/>
      <c r="D21" s="1"/>
      <c r="E21" s="1"/>
      <c r="F21" s="1"/>
      <c r="G21" s="1"/>
      <c r="H21" s="1"/>
      <c r="I21" s="1"/>
      <c r="J21" s="28"/>
      <c r="K21" s="13"/>
      <c r="L21" s="1"/>
      <c r="M21" s="1"/>
      <c r="N21" s="1"/>
      <c r="O21" s="1"/>
      <c r="P21" s="1"/>
      <c r="Q21" s="1"/>
      <c r="R21" s="1"/>
    </row>
    <row r="22" spans="1:18" customFormat="1" x14ac:dyDescent="0.25">
      <c r="A22" s="1"/>
      <c r="B22" s="12"/>
      <c r="C22" s="1"/>
      <c r="D22" s="1"/>
      <c r="E22" s="1"/>
      <c r="F22" s="1"/>
      <c r="G22" s="1"/>
      <c r="H22" s="1"/>
      <c r="I22" s="1"/>
      <c r="J22" s="28"/>
      <c r="K22" s="13"/>
      <c r="L22" s="1"/>
      <c r="M22" s="1"/>
      <c r="N22" s="1"/>
      <c r="O22" s="1"/>
      <c r="P22" s="1"/>
      <c r="Q22" s="1"/>
      <c r="R22" s="1"/>
    </row>
    <row r="23" spans="1:18" customFormat="1" x14ac:dyDescent="0.25">
      <c r="A23" s="1"/>
      <c r="B23" s="12"/>
      <c r="C23" s="1"/>
      <c r="D23" s="1"/>
      <c r="E23" s="1"/>
      <c r="F23" s="1"/>
      <c r="G23" s="1"/>
      <c r="H23" s="1"/>
      <c r="I23" s="1"/>
      <c r="J23" s="12"/>
      <c r="K23" s="13"/>
      <c r="L23" s="1"/>
      <c r="M23" s="1"/>
      <c r="N23" s="1"/>
      <c r="O23" s="1"/>
      <c r="P23" s="1"/>
      <c r="Q23" s="1"/>
      <c r="R23" s="1"/>
    </row>
    <row r="24" spans="1:18" customFormat="1" x14ac:dyDescent="0.25">
      <c r="A24" s="1"/>
      <c r="B24" s="12"/>
      <c r="C24" s="1"/>
      <c r="D24" s="1"/>
      <c r="E24" s="1"/>
      <c r="F24" s="1"/>
      <c r="G24" s="1"/>
      <c r="H24" s="1"/>
      <c r="I24" s="1"/>
      <c r="J24" s="12"/>
      <c r="K24" s="13"/>
      <c r="L24" s="1"/>
      <c r="M24" s="1"/>
      <c r="N24" s="1"/>
      <c r="O24" s="1"/>
      <c r="P24" s="1"/>
      <c r="Q24" s="1"/>
      <c r="R24" s="1"/>
    </row>
    <row r="25" spans="1:18" customFormat="1" x14ac:dyDescent="0.25">
      <c r="A25" s="1"/>
      <c r="B25" s="12"/>
      <c r="C25" s="1"/>
      <c r="D25" s="1"/>
      <c r="E25" s="1"/>
      <c r="F25" s="1"/>
      <c r="G25" s="1"/>
      <c r="H25" s="1"/>
      <c r="I25" s="1"/>
      <c r="J25" s="12"/>
      <c r="K25" s="13"/>
      <c r="L25" s="1"/>
      <c r="M25" s="1"/>
      <c r="N25" s="1"/>
      <c r="O25" s="1"/>
      <c r="P25" s="1"/>
      <c r="Q25" s="1"/>
      <c r="R25" s="1"/>
    </row>
    <row r="26" spans="1:18" customFormat="1" x14ac:dyDescent="0.25">
      <c r="A26" s="1"/>
      <c r="B26" s="12"/>
      <c r="C26" s="1"/>
      <c r="D26" s="1"/>
      <c r="E26" s="1"/>
      <c r="F26" s="1"/>
      <c r="G26" s="1"/>
      <c r="H26" s="1"/>
      <c r="I26" s="1"/>
      <c r="J26" s="12"/>
      <c r="K26" s="13"/>
      <c r="L26" s="1"/>
      <c r="M26" s="1"/>
      <c r="N26" s="1"/>
      <c r="O26" s="1"/>
      <c r="P26" s="1"/>
      <c r="Q26" s="1"/>
      <c r="R26" s="1"/>
    </row>
    <row r="27" spans="1:18" customFormat="1" x14ac:dyDescent="0.25">
      <c r="A27" s="1"/>
      <c r="B27" s="12"/>
      <c r="C27" s="1"/>
      <c r="D27" s="1"/>
      <c r="E27" s="1"/>
      <c r="F27" s="1"/>
      <c r="G27" s="1"/>
      <c r="H27" s="1"/>
      <c r="I27" s="1"/>
      <c r="J27" s="12"/>
      <c r="K27" s="13"/>
      <c r="L27" s="1"/>
      <c r="M27" s="1"/>
      <c r="N27" s="1"/>
      <c r="O27" s="1"/>
      <c r="P27" s="1"/>
      <c r="Q27" s="1"/>
      <c r="R27" s="1"/>
    </row>
    <row r="28" spans="1:18" customFormat="1" x14ac:dyDescent="0.25">
      <c r="A28" s="1"/>
      <c r="B28" s="12"/>
      <c r="C28" s="1"/>
      <c r="D28" s="1"/>
      <c r="E28" s="1"/>
      <c r="F28" s="1"/>
      <c r="G28" s="1"/>
      <c r="H28" s="1"/>
      <c r="I28" s="1"/>
      <c r="J28" s="12"/>
      <c r="K28" s="13"/>
      <c r="L28" s="1"/>
      <c r="M28" s="1"/>
      <c r="N28" s="1"/>
      <c r="O28" s="1"/>
      <c r="P28" s="1"/>
      <c r="Q28" s="1"/>
      <c r="R28" s="1"/>
    </row>
    <row r="29" spans="1:18" customFormat="1" x14ac:dyDescent="0.25">
      <c r="A29" s="1"/>
      <c r="B29" s="12"/>
      <c r="C29" s="1"/>
      <c r="D29" s="1"/>
      <c r="E29" s="1"/>
      <c r="F29" s="1"/>
      <c r="G29" s="1"/>
      <c r="H29" s="1"/>
      <c r="I29" s="1"/>
      <c r="J29" s="12"/>
      <c r="K29" s="13"/>
      <c r="L29" s="1"/>
      <c r="M29" s="1"/>
      <c r="N29" s="1"/>
      <c r="O29" s="1"/>
      <c r="P29" s="1"/>
      <c r="Q29" s="1"/>
      <c r="R29" s="1"/>
    </row>
    <row r="30" spans="1:18" customFormat="1" x14ac:dyDescent="0.25">
      <c r="A30" s="1"/>
      <c r="B30" s="12"/>
      <c r="C30" s="1"/>
      <c r="D30" s="1"/>
      <c r="E30" s="1"/>
      <c r="F30" s="1"/>
      <c r="G30" s="1"/>
      <c r="H30" s="1"/>
      <c r="I30" s="1"/>
      <c r="J30" s="12"/>
      <c r="K30" s="13"/>
      <c r="L30" s="1"/>
      <c r="M30" s="1"/>
      <c r="N30" s="1"/>
      <c r="O30" s="1"/>
      <c r="P30" s="1"/>
      <c r="Q30" s="1"/>
      <c r="R30" s="1"/>
    </row>
    <row r="31" spans="1:18" customFormat="1" x14ac:dyDescent="0.25">
      <c r="A31" s="1"/>
      <c r="B31" s="12"/>
      <c r="C31" s="1"/>
      <c r="D31" s="1"/>
      <c r="E31" s="1"/>
      <c r="F31" s="1"/>
      <c r="G31" s="1"/>
      <c r="H31" s="1"/>
      <c r="I31" s="1"/>
      <c r="J31" s="12"/>
      <c r="K31" s="13"/>
      <c r="L31" s="1"/>
      <c r="M31" s="1"/>
      <c r="N31" s="1"/>
      <c r="O31" s="1"/>
      <c r="P31" s="1"/>
      <c r="Q31" s="1"/>
      <c r="R31" s="1"/>
    </row>
    <row r="32" spans="1:18" customFormat="1" x14ac:dyDescent="0.25">
      <c r="A32" s="1"/>
      <c r="B32" s="12"/>
      <c r="C32" s="1"/>
      <c r="D32" s="1"/>
      <c r="E32" s="1"/>
      <c r="F32" s="1"/>
      <c r="G32" s="1"/>
      <c r="H32" s="1"/>
      <c r="I32" s="1"/>
      <c r="J32" s="12"/>
      <c r="K32" s="13"/>
      <c r="L32" s="1"/>
      <c r="M32" s="1"/>
      <c r="N32" s="1"/>
      <c r="O32" s="1"/>
      <c r="P32" s="1"/>
      <c r="Q32" s="1"/>
      <c r="R32" s="1"/>
    </row>
    <row r="33" spans="1:18" customFormat="1" x14ac:dyDescent="0.25">
      <c r="A33" s="1"/>
      <c r="B33" s="12"/>
      <c r="C33" s="1"/>
      <c r="D33" s="1"/>
      <c r="E33" s="1"/>
      <c r="F33" s="1"/>
      <c r="G33" s="1"/>
      <c r="H33" s="1"/>
      <c r="I33" s="1"/>
      <c r="J33" s="12"/>
      <c r="K33" s="13"/>
      <c r="L33" s="1"/>
      <c r="M33" s="1"/>
      <c r="N33" s="1"/>
      <c r="O33" s="1"/>
      <c r="P33" s="1"/>
      <c r="Q33" s="1"/>
      <c r="R33" s="1"/>
    </row>
    <row r="34" spans="1:18" customFormat="1" x14ac:dyDescent="0.25">
      <c r="A34" s="1"/>
      <c r="B34" s="12"/>
      <c r="C34" s="1"/>
      <c r="D34" s="1"/>
      <c r="E34" s="1"/>
      <c r="F34" s="1"/>
      <c r="G34" s="1"/>
      <c r="H34" s="1"/>
      <c r="I34" s="1"/>
      <c r="J34" s="12"/>
      <c r="K34" s="13"/>
      <c r="L34" s="1"/>
      <c r="M34" s="1"/>
      <c r="N34" s="1"/>
      <c r="O34" s="1"/>
      <c r="P34" s="1"/>
      <c r="Q34" s="1"/>
      <c r="R34" s="1"/>
    </row>
    <row r="35" spans="1:18" customFormat="1" x14ac:dyDescent="0.25">
      <c r="A35" s="1"/>
      <c r="B35" s="12"/>
      <c r="C35" s="1"/>
      <c r="D35" s="1"/>
      <c r="E35" s="1"/>
      <c r="F35" s="1"/>
      <c r="G35" s="1"/>
      <c r="H35" s="1"/>
      <c r="I35" s="1"/>
      <c r="J35" s="12"/>
      <c r="K35" s="13"/>
      <c r="L35" s="1"/>
      <c r="M35" s="1"/>
      <c r="N35" s="1"/>
      <c r="O35" s="1"/>
      <c r="P35" s="1"/>
      <c r="Q35" s="1"/>
      <c r="R35" s="1"/>
    </row>
    <row r="36" spans="1:18" customFormat="1" x14ac:dyDescent="0.25">
      <c r="A36" s="1"/>
      <c r="B36" s="12"/>
      <c r="C36" s="1"/>
      <c r="D36" s="1"/>
      <c r="E36" s="1"/>
      <c r="F36" s="1"/>
      <c r="G36" s="1"/>
      <c r="H36" s="1"/>
      <c r="I36" s="1"/>
      <c r="J36" s="12"/>
      <c r="K36" s="13"/>
      <c r="L36" s="1"/>
      <c r="M36" s="1"/>
      <c r="N36" s="1"/>
      <c r="O36" s="1"/>
      <c r="P36" s="1"/>
      <c r="Q36" s="1"/>
      <c r="R36" s="1"/>
    </row>
    <row r="37" spans="1:18" customFormat="1" x14ac:dyDescent="0.25">
      <c r="A37" s="1"/>
      <c r="B37" s="12"/>
      <c r="C37" s="1"/>
      <c r="D37" s="1"/>
      <c r="E37" s="1"/>
      <c r="F37" s="1"/>
      <c r="G37" s="1"/>
      <c r="H37" s="1"/>
      <c r="I37" s="1"/>
      <c r="J37" s="12"/>
      <c r="K37" s="13"/>
      <c r="L37" s="1"/>
      <c r="M37" s="1"/>
      <c r="N37" s="1"/>
      <c r="O37" s="1"/>
      <c r="P37" s="1"/>
      <c r="Q37" s="1"/>
      <c r="R37" s="1"/>
    </row>
    <row r="38" spans="1:18" customFormat="1" x14ac:dyDescent="0.25">
      <c r="A38" s="1"/>
      <c r="B38" s="12"/>
      <c r="C38" s="1"/>
      <c r="D38" s="1"/>
      <c r="E38" s="1"/>
      <c r="F38" s="1"/>
      <c r="G38" s="1"/>
      <c r="H38" s="1"/>
      <c r="I38" s="1"/>
      <c r="J38" s="12"/>
      <c r="K38" s="13"/>
      <c r="L38" s="1"/>
      <c r="M38" s="1"/>
      <c r="N38" s="1"/>
      <c r="O38" s="1"/>
      <c r="P38" s="1"/>
      <c r="Q38" s="1"/>
      <c r="R38" s="1"/>
    </row>
    <row r="39" spans="1:18" customFormat="1" x14ac:dyDescent="0.25">
      <c r="A39" s="1"/>
      <c r="B39" s="12"/>
      <c r="C39" s="1"/>
      <c r="D39" s="1"/>
      <c r="E39" s="1"/>
      <c r="F39" s="1"/>
      <c r="G39" s="1"/>
      <c r="H39" s="1"/>
      <c r="I39" s="1"/>
      <c r="J39" s="12"/>
      <c r="K39" s="13"/>
      <c r="L39" s="1"/>
      <c r="M39" s="1"/>
      <c r="N39" s="1"/>
      <c r="O39" s="1"/>
      <c r="P39" s="1"/>
      <c r="Q39" s="1"/>
      <c r="R39" s="1"/>
    </row>
    <row r="40" spans="1:18" customFormat="1" x14ac:dyDescent="0.25">
      <c r="A40" s="1"/>
      <c r="B40" s="12"/>
      <c r="C40" s="1"/>
      <c r="D40" s="1"/>
      <c r="E40" s="1"/>
      <c r="F40" s="1"/>
      <c r="G40" s="1"/>
      <c r="H40" s="1"/>
      <c r="I40" s="1"/>
      <c r="J40" s="12"/>
      <c r="K40" s="13"/>
      <c r="L40" s="1"/>
      <c r="M40" s="1"/>
      <c r="N40" s="1"/>
      <c r="O40" s="1"/>
      <c r="P40" s="1"/>
      <c r="Q40" s="1"/>
      <c r="R40" s="1"/>
    </row>
    <row r="41" spans="1:18" customFormat="1" x14ac:dyDescent="0.25">
      <c r="A41" s="1"/>
      <c r="B41" s="12"/>
      <c r="C41" s="1"/>
      <c r="D41" s="1"/>
      <c r="E41" s="1"/>
      <c r="F41" s="1"/>
      <c r="G41" s="1"/>
      <c r="H41" s="1"/>
      <c r="I41" s="1"/>
      <c r="J41" s="12"/>
      <c r="K41" s="13"/>
      <c r="L41" s="1"/>
      <c r="M41" s="1"/>
      <c r="N41" s="1"/>
      <c r="O41" s="1"/>
      <c r="P41" s="1"/>
      <c r="Q41" s="1"/>
      <c r="R41" s="1"/>
    </row>
    <row r="42" spans="1:18" customFormat="1" x14ac:dyDescent="0.25">
      <c r="A42" s="1"/>
      <c r="B42" s="12"/>
      <c r="C42" s="1"/>
      <c r="D42" s="1"/>
      <c r="E42" s="1"/>
      <c r="F42" s="1"/>
      <c r="G42" s="1"/>
      <c r="H42" s="1"/>
      <c r="I42" s="1"/>
      <c r="J42" s="12"/>
      <c r="K42" s="13"/>
      <c r="L42" s="1"/>
      <c r="M42" s="1"/>
      <c r="N42" s="1"/>
      <c r="O42" s="1"/>
      <c r="P42" s="1"/>
      <c r="Q42" s="1"/>
      <c r="R42" s="1"/>
    </row>
    <row r="43" spans="1:18" customFormat="1" x14ac:dyDescent="0.25">
      <c r="A43" s="1"/>
      <c r="B43" s="12"/>
      <c r="C43" s="1"/>
      <c r="D43" s="1"/>
      <c r="E43" s="1"/>
      <c r="F43" s="1"/>
      <c r="G43" s="1"/>
      <c r="H43" s="1"/>
      <c r="I43" s="1"/>
      <c r="J43" s="12"/>
      <c r="K43" s="13"/>
      <c r="L43" s="1"/>
      <c r="M43" s="1"/>
      <c r="N43" s="1"/>
      <c r="O43" s="1"/>
      <c r="P43" s="1"/>
      <c r="Q43" s="1"/>
      <c r="R43" s="1"/>
    </row>
    <row r="44" spans="1:18" customFormat="1" x14ac:dyDescent="0.25">
      <c r="A44" s="1"/>
      <c r="B44" s="12"/>
      <c r="C44" s="1"/>
      <c r="D44" s="1"/>
      <c r="E44" s="1"/>
      <c r="F44" s="1"/>
      <c r="G44" s="1"/>
      <c r="H44" s="1"/>
      <c r="I44" s="1"/>
      <c r="J44" s="12"/>
      <c r="K44" s="13"/>
      <c r="L44" s="1"/>
      <c r="M44" s="1"/>
      <c r="N44" s="1"/>
      <c r="O44" s="1"/>
      <c r="P44" s="1"/>
      <c r="Q44" s="1"/>
      <c r="R44" s="1"/>
    </row>
    <row r="45" spans="1:18" customFormat="1" x14ac:dyDescent="0.25">
      <c r="A45" s="1"/>
      <c r="B45" s="12"/>
      <c r="C45" s="1"/>
      <c r="D45" s="1"/>
      <c r="E45" s="1"/>
      <c r="F45" s="1"/>
      <c r="G45" s="1"/>
      <c r="H45" s="1"/>
      <c r="I45" s="1"/>
      <c r="J45" s="12"/>
      <c r="K45" s="13"/>
      <c r="L45" s="1"/>
      <c r="M45" s="1"/>
      <c r="N45" s="1"/>
      <c r="O45" s="1"/>
      <c r="P45" s="1"/>
      <c r="Q45" s="1"/>
      <c r="R45" s="1"/>
    </row>
    <row r="46" spans="1:18" customFormat="1" x14ac:dyDescent="0.25">
      <c r="A46" s="1"/>
      <c r="B46" s="12"/>
      <c r="C46" s="1"/>
      <c r="D46" s="1"/>
      <c r="E46" s="1"/>
      <c r="F46" s="1"/>
      <c r="G46" s="1"/>
      <c r="H46" s="1"/>
      <c r="I46" s="1"/>
      <c r="J46" s="12"/>
      <c r="K46" s="13"/>
      <c r="L46" s="1"/>
      <c r="M46" s="1"/>
      <c r="N46" s="1"/>
      <c r="O46" s="1"/>
      <c r="P46" s="1"/>
      <c r="Q46" s="1"/>
      <c r="R46" s="1"/>
    </row>
    <row r="47" spans="1:18" customFormat="1" x14ac:dyDescent="0.25">
      <c r="A47" s="1"/>
      <c r="B47" s="12"/>
      <c r="C47" s="1"/>
      <c r="D47" s="1"/>
      <c r="E47" s="1"/>
      <c r="F47" s="1"/>
      <c r="G47" s="1"/>
      <c r="H47" s="1"/>
      <c r="I47" s="1"/>
      <c r="J47" s="12"/>
      <c r="K47" s="13"/>
      <c r="L47" s="1"/>
      <c r="M47" s="1"/>
      <c r="N47" s="1"/>
      <c r="O47" s="1"/>
      <c r="P47" s="1"/>
      <c r="Q47" s="1"/>
      <c r="R47" s="1"/>
    </row>
    <row r="48" spans="1:18" customFormat="1" x14ac:dyDescent="0.25">
      <c r="A48" s="1"/>
      <c r="B48" s="12"/>
      <c r="C48" s="1"/>
      <c r="D48" s="1"/>
      <c r="E48" s="1"/>
      <c r="F48" s="1"/>
      <c r="G48" s="1"/>
      <c r="H48" s="1"/>
      <c r="I48" s="1"/>
      <c r="J48" s="12"/>
      <c r="K48" s="13"/>
      <c r="L48" s="1"/>
      <c r="M48" s="1"/>
      <c r="N48" s="1"/>
      <c r="O48" s="1"/>
      <c r="P48" s="1"/>
      <c r="Q48" s="1"/>
      <c r="R48" s="1"/>
    </row>
    <row r="49" spans="1:18" customFormat="1" x14ac:dyDescent="0.25">
      <c r="A49" s="1"/>
      <c r="B49" s="12"/>
      <c r="C49" s="1"/>
      <c r="D49" s="1"/>
      <c r="E49" s="1"/>
      <c r="F49" s="1"/>
      <c r="G49" s="1"/>
      <c r="H49" s="1"/>
      <c r="I49" s="1"/>
      <c r="J49" s="12"/>
      <c r="K49" s="13"/>
      <c r="L49" s="1"/>
      <c r="M49" s="1"/>
      <c r="N49" s="1"/>
      <c r="O49" s="1"/>
      <c r="P49" s="1"/>
      <c r="Q49" s="1"/>
      <c r="R49" s="1"/>
    </row>
    <row r="50" spans="1:18" customFormat="1" x14ac:dyDescent="0.25">
      <c r="A50" s="1"/>
      <c r="B50" s="12"/>
      <c r="C50" s="1"/>
      <c r="D50" s="1"/>
      <c r="E50" s="1"/>
      <c r="F50" s="1"/>
      <c r="G50" s="1"/>
      <c r="H50" s="1"/>
      <c r="I50" s="1"/>
      <c r="J50" s="12"/>
      <c r="K50" s="13"/>
      <c r="L50" s="1"/>
      <c r="M50" s="1"/>
      <c r="N50" s="1"/>
      <c r="O50" s="1"/>
      <c r="P50" s="1"/>
      <c r="Q50" s="1"/>
      <c r="R50" s="1"/>
    </row>
    <row r="51" spans="1:18" customFormat="1" x14ac:dyDescent="0.25">
      <c r="A51" s="1"/>
      <c r="B51" s="12"/>
      <c r="C51" s="1"/>
      <c r="D51" s="1"/>
      <c r="E51" s="1"/>
      <c r="F51" s="1"/>
      <c r="G51" s="1"/>
      <c r="H51" s="1"/>
      <c r="I51" s="1"/>
      <c r="J51" s="12"/>
      <c r="K51" s="13"/>
      <c r="L51" s="1"/>
      <c r="M51" s="1"/>
      <c r="N51" s="1"/>
      <c r="O51" s="1"/>
      <c r="P51" s="1"/>
      <c r="Q51" s="1"/>
      <c r="R51" s="1"/>
    </row>
    <row r="52" spans="1:18" customFormat="1" x14ac:dyDescent="0.25">
      <c r="A52" s="1"/>
      <c r="B52" s="12"/>
      <c r="C52" s="1"/>
      <c r="D52" s="1"/>
      <c r="E52" s="1"/>
      <c r="F52" s="1"/>
      <c r="G52" s="1"/>
      <c r="H52" s="1"/>
      <c r="I52" s="1"/>
      <c r="J52" s="12"/>
      <c r="K52" s="13"/>
      <c r="L52" s="1"/>
      <c r="M52" s="1"/>
      <c r="N52" s="1"/>
      <c r="O52" s="1"/>
      <c r="P52" s="1"/>
      <c r="Q52" s="1"/>
      <c r="R52" s="1"/>
    </row>
    <row r="53" spans="1:18" customFormat="1" x14ac:dyDescent="0.25">
      <c r="A53" s="1"/>
      <c r="B53" s="12"/>
      <c r="C53" s="1"/>
      <c r="D53" s="1"/>
      <c r="E53" s="1"/>
      <c r="F53" s="1"/>
      <c r="G53" s="1"/>
      <c r="H53" s="1"/>
      <c r="I53" s="1"/>
      <c r="J53" s="12"/>
      <c r="K53" s="13"/>
      <c r="L53" s="1"/>
      <c r="M53" s="1"/>
      <c r="N53" s="1"/>
      <c r="O53" s="1"/>
      <c r="P53" s="1"/>
      <c r="Q53" s="1"/>
      <c r="R53" s="1"/>
    </row>
    <row r="54" spans="1:18" customFormat="1" x14ac:dyDescent="0.25">
      <c r="A54" s="1"/>
      <c r="B54" s="12"/>
      <c r="C54" s="1"/>
      <c r="D54" s="1"/>
      <c r="E54" s="1"/>
      <c r="F54" s="1"/>
      <c r="G54" s="1"/>
      <c r="H54" s="1"/>
      <c r="I54" s="1"/>
      <c r="J54" s="12"/>
      <c r="K54" s="13"/>
      <c r="L54" s="1"/>
      <c r="M54" s="1"/>
      <c r="N54" s="1"/>
      <c r="O54" s="1"/>
      <c r="P54" s="1"/>
      <c r="Q54" s="1"/>
      <c r="R54" s="1"/>
    </row>
    <row r="55" spans="1:18" customFormat="1" x14ac:dyDescent="0.25">
      <c r="A55" s="1"/>
      <c r="B55" s="12"/>
      <c r="C55" s="1"/>
      <c r="D55" s="1"/>
      <c r="E55" s="1"/>
      <c r="F55" s="1"/>
      <c r="G55" s="1"/>
      <c r="H55" s="1"/>
      <c r="I55" s="1"/>
      <c r="J55" s="12"/>
      <c r="K55" s="13"/>
      <c r="L55" s="1"/>
      <c r="M55" s="1"/>
      <c r="N55" s="1"/>
      <c r="O55" s="1"/>
      <c r="P55" s="1"/>
      <c r="Q55" s="1"/>
      <c r="R55" s="1"/>
    </row>
    <row r="56" spans="1:18" customFormat="1" x14ac:dyDescent="0.25">
      <c r="A56" s="1"/>
      <c r="B56" s="12"/>
      <c r="C56" s="1"/>
      <c r="D56" s="1"/>
      <c r="E56" s="1"/>
      <c r="F56" s="1"/>
      <c r="G56" s="1"/>
      <c r="H56" s="1"/>
      <c r="I56" s="1"/>
      <c r="J56" s="12"/>
      <c r="K56" s="13"/>
      <c r="L56" s="1"/>
      <c r="M56" s="1"/>
      <c r="N56" s="1"/>
      <c r="O56" s="1"/>
      <c r="P56" s="1"/>
      <c r="Q56" s="1"/>
      <c r="R56" s="1"/>
    </row>
    <row r="57" spans="1:18" customFormat="1" x14ac:dyDescent="0.25">
      <c r="A57" s="1"/>
      <c r="B57" s="12"/>
      <c r="C57" s="1"/>
      <c r="D57" s="1"/>
      <c r="E57" s="1"/>
      <c r="F57" s="1"/>
      <c r="G57" s="1"/>
      <c r="H57" s="1"/>
      <c r="I57" s="1"/>
      <c r="J57" s="12"/>
      <c r="K57" s="13"/>
      <c r="L57" s="1"/>
      <c r="M57" s="1"/>
      <c r="N57" s="1"/>
      <c r="O57" s="1"/>
      <c r="P57" s="1"/>
      <c r="Q57" s="1"/>
      <c r="R57" s="1"/>
    </row>
    <row r="58" spans="1:18" customFormat="1" x14ac:dyDescent="0.25">
      <c r="A58" s="1"/>
      <c r="B58" s="12"/>
      <c r="C58" s="1"/>
      <c r="D58" s="1"/>
      <c r="E58" s="1"/>
      <c r="F58" s="1"/>
      <c r="G58" s="1"/>
      <c r="H58" s="1"/>
      <c r="I58" s="1"/>
      <c r="J58" s="12"/>
      <c r="K58" s="13"/>
      <c r="L58" s="1"/>
      <c r="M58" s="1"/>
      <c r="N58" s="1"/>
      <c r="O58" s="1"/>
      <c r="P58" s="1"/>
      <c r="Q58" s="1"/>
      <c r="R58" s="1"/>
    </row>
    <row r="59" spans="1:18" customFormat="1" x14ac:dyDescent="0.25">
      <c r="A59" s="1"/>
      <c r="B59" s="12"/>
      <c r="C59" s="1"/>
      <c r="D59" s="1"/>
      <c r="E59" s="1"/>
      <c r="F59" s="1"/>
      <c r="G59" s="1"/>
      <c r="H59" s="1"/>
      <c r="I59" s="1"/>
      <c r="J59" s="12"/>
      <c r="K59" s="13"/>
      <c r="L59" s="1"/>
      <c r="M59" s="1"/>
      <c r="N59" s="1"/>
      <c r="O59" s="1"/>
      <c r="P59" s="1"/>
      <c r="Q59" s="1"/>
      <c r="R59" s="1"/>
    </row>
    <row r="60" spans="1:18" customFormat="1" x14ac:dyDescent="0.25">
      <c r="A60" s="1"/>
      <c r="B60" s="12"/>
      <c r="C60" s="1"/>
      <c r="D60" s="1"/>
      <c r="E60" s="1"/>
      <c r="F60" s="1"/>
      <c r="G60" s="1"/>
      <c r="H60" s="1"/>
      <c r="I60" s="1"/>
      <c r="J60" s="12"/>
      <c r="K60" s="13"/>
      <c r="L60" s="1"/>
      <c r="M60" s="1"/>
      <c r="N60" s="1"/>
      <c r="O60" s="1"/>
      <c r="P60" s="1"/>
      <c r="Q60" s="1"/>
      <c r="R60" s="1"/>
    </row>
    <row r="61" spans="1:18" customFormat="1" x14ac:dyDescent="0.25">
      <c r="A61" s="1"/>
      <c r="B61" s="12"/>
      <c r="C61" s="1"/>
      <c r="D61" s="1"/>
      <c r="E61" s="1"/>
      <c r="F61" s="1"/>
      <c r="G61" s="1"/>
      <c r="H61" s="1"/>
      <c r="I61" s="1"/>
      <c r="J61" s="12"/>
      <c r="K61" s="13"/>
      <c r="L61" s="1"/>
      <c r="M61" s="1"/>
      <c r="N61" s="1"/>
      <c r="O61" s="1"/>
      <c r="P61" s="1"/>
      <c r="Q61" s="1"/>
      <c r="R61" s="1"/>
    </row>
    <row r="62" spans="1:18" customFormat="1" x14ac:dyDescent="0.25">
      <c r="A62" s="1"/>
      <c r="B62" s="12"/>
      <c r="C62" s="1"/>
      <c r="D62" s="1"/>
      <c r="E62" s="1"/>
      <c r="F62" s="1"/>
      <c r="G62" s="1"/>
      <c r="H62" s="1"/>
      <c r="I62" s="1"/>
      <c r="J62" s="12"/>
      <c r="K62" s="13"/>
      <c r="L62" s="1"/>
      <c r="M62" s="1"/>
      <c r="N62" s="1"/>
      <c r="O62" s="1"/>
      <c r="P62" s="1"/>
      <c r="Q62" s="1"/>
      <c r="R62" s="1"/>
    </row>
    <row r="63" spans="1:18" customFormat="1" x14ac:dyDescent="0.25">
      <c r="A63" s="1"/>
      <c r="B63" s="12"/>
      <c r="C63" s="1"/>
      <c r="D63" s="1"/>
      <c r="E63" s="1"/>
      <c r="F63" s="1"/>
      <c r="G63" s="1"/>
      <c r="H63" s="1"/>
      <c r="I63" s="1"/>
      <c r="J63" s="12"/>
      <c r="K63" s="13"/>
      <c r="L63" s="1"/>
      <c r="M63" s="1"/>
      <c r="N63" s="1"/>
      <c r="O63" s="1"/>
      <c r="P63" s="1"/>
      <c r="Q63" s="1"/>
      <c r="R63" s="1"/>
    </row>
    <row r="64" spans="1:18" customFormat="1" x14ac:dyDescent="0.25">
      <c r="A64" s="1"/>
      <c r="B64" s="12"/>
      <c r="C64" s="1"/>
      <c r="D64" s="1"/>
      <c r="E64" s="1"/>
      <c r="F64" s="1"/>
      <c r="G64" s="1"/>
      <c r="H64" s="1"/>
      <c r="I64" s="1"/>
      <c r="J64" s="12"/>
      <c r="K64" s="13"/>
      <c r="L64" s="1"/>
      <c r="M64" s="1"/>
      <c r="N64" s="1"/>
      <c r="O64" s="1"/>
      <c r="P64" s="1"/>
      <c r="Q64" s="1"/>
      <c r="R64" s="1"/>
    </row>
    <row r="65" spans="1:18" customFormat="1" x14ac:dyDescent="0.25">
      <c r="A65" s="1"/>
      <c r="B65" s="12"/>
      <c r="C65" s="1"/>
      <c r="D65" s="1"/>
      <c r="E65" s="1"/>
      <c r="F65" s="1"/>
      <c r="G65" s="1"/>
      <c r="H65" s="1"/>
      <c r="I65" s="1"/>
      <c r="J65" s="12"/>
      <c r="K65" s="13"/>
      <c r="L65" s="1"/>
      <c r="M65" s="1"/>
      <c r="N65" s="1"/>
      <c r="O65" s="1"/>
      <c r="P65" s="1"/>
      <c r="Q65" s="1"/>
      <c r="R65" s="1"/>
    </row>
    <row r="66" spans="1:18" customFormat="1" x14ac:dyDescent="0.25">
      <c r="A66" s="1"/>
      <c r="B66" s="12"/>
      <c r="C66" s="1"/>
      <c r="D66" s="1"/>
      <c r="E66" s="1"/>
      <c r="F66" s="1"/>
      <c r="G66" s="1"/>
      <c r="H66" s="1"/>
      <c r="I66" s="1"/>
      <c r="J66" s="12"/>
      <c r="K66" s="13"/>
      <c r="L66" s="1"/>
      <c r="M66" s="1"/>
      <c r="N66" s="1"/>
      <c r="O66" s="1"/>
      <c r="P66" s="1"/>
      <c r="Q66" s="1"/>
      <c r="R66" s="1"/>
    </row>
    <row r="67" spans="1:18" customFormat="1" x14ac:dyDescent="0.25">
      <c r="A67" s="1"/>
      <c r="B67" s="12"/>
      <c r="C67" s="1"/>
      <c r="D67" s="1"/>
      <c r="E67" s="1"/>
      <c r="F67" s="1"/>
      <c r="G67" s="1"/>
      <c r="H67" s="1"/>
      <c r="I67" s="1"/>
      <c r="J67" s="12"/>
      <c r="K67" s="13"/>
      <c r="L67" s="1"/>
      <c r="M67" s="1"/>
      <c r="N67" s="1"/>
      <c r="O67" s="1"/>
      <c r="P67" s="1"/>
      <c r="Q67" s="1"/>
      <c r="R67" s="1"/>
    </row>
    <row r="68" spans="1:18" customFormat="1" x14ac:dyDescent="0.25">
      <c r="A68" s="1"/>
      <c r="B68" s="12"/>
      <c r="C68" s="1"/>
      <c r="D68" s="1"/>
      <c r="E68" s="1"/>
      <c r="F68" s="1"/>
      <c r="G68" s="1"/>
      <c r="H68" s="1"/>
      <c r="I68" s="1"/>
      <c r="J68" s="12"/>
      <c r="K68" s="13"/>
      <c r="L68" s="1"/>
      <c r="M68" s="1"/>
      <c r="N68" s="1"/>
      <c r="O68" s="1"/>
      <c r="P68" s="1"/>
      <c r="Q68" s="1"/>
      <c r="R68" s="1"/>
    </row>
    <row r="69" spans="1:18" customFormat="1" x14ac:dyDescent="0.25">
      <c r="A69" s="1"/>
      <c r="B69" s="12"/>
      <c r="C69" s="1"/>
      <c r="D69" s="1"/>
      <c r="E69" s="1"/>
      <c r="F69" s="1"/>
      <c r="G69" s="1"/>
      <c r="H69" s="1"/>
      <c r="I69" s="1"/>
      <c r="J69" s="12"/>
      <c r="K69" s="13"/>
      <c r="L69" s="1"/>
      <c r="M69" s="1"/>
      <c r="N69" s="1"/>
      <c r="O69" s="1"/>
      <c r="P69" s="1"/>
      <c r="Q69" s="1"/>
      <c r="R69" s="1"/>
    </row>
    <row r="70" spans="1:18" customFormat="1" x14ac:dyDescent="0.25">
      <c r="A70" s="1"/>
      <c r="B70" s="12"/>
      <c r="C70" s="1"/>
      <c r="D70" s="1"/>
      <c r="E70" s="1"/>
      <c r="F70" s="1"/>
      <c r="G70" s="1"/>
      <c r="H70" s="1"/>
      <c r="I70" s="1"/>
      <c r="J70" s="12"/>
      <c r="K70" s="13"/>
      <c r="L70" s="1"/>
      <c r="M70" s="1"/>
      <c r="N70" s="1"/>
      <c r="O70" s="1"/>
      <c r="P70" s="1"/>
      <c r="Q70" s="1"/>
      <c r="R70" s="1"/>
    </row>
    <row r="71" spans="1:18" customFormat="1" x14ac:dyDescent="0.25">
      <c r="A71" s="1"/>
      <c r="B71" s="12"/>
      <c r="C71" s="1"/>
      <c r="D71" s="1"/>
      <c r="E71" s="1"/>
      <c r="F71" s="1"/>
      <c r="G71" s="1"/>
      <c r="H71" s="1"/>
      <c r="I71" s="1"/>
      <c r="J71" s="12"/>
      <c r="K71" s="13"/>
      <c r="L71" s="1"/>
      <c r="M71" s="1"/>
      <c r="N71" s="1"/>
      <c r="O71" s="1"/>
      <c r="P71" s="1"/>
      <c r="Q71" s="1"/>
      <c r="R71" s="1"/>
    </row>
    <row r="72" spans="1:18" customFormat="1" x14ac:dyDescent="0.25">
      <c r="A72" s="1"/>
      <c r="B72" s="12"/>
      <c r="C72" s="1"/>
      <c r="D72" s="1"/>
      <c r="E72" s="1"/>
      <c r="F72" s="1"/>
      <c r="G72" s="1"/>
      <c r="H72" s="1"/>
      <c r="I72" s="1"/>
      <c r="J72" s="12"/>
      <c r="K72" s="13"/>
      <c r="L72" s="1"/>
      <c r="M72" s="1"/>
      <c r="N72" s="1"/>
      <c r="O72" s="1"/>
      <c r="P72" s="1"/>
      <c r="Q72" s="1"/>
      <c r="R72" s="1"/>
    </row>
    <row r="73" spans="1:18" customFormat="1" x14ac:dyDescent="0.25">
      <c r="A73" s="1"/>
      <c r="B73" s="12"/>
      <c r="C73" s="1"/>
      <c r="D73" s="1"/>
      <c r="E73" s="1"/>
      <c r="F73" s="1"/>
      <c r="G73" s="1"/>
      <c r="H73" s="1"/>
      <c r="I73" s="1"/>
      <c r="J73" s="12"/>
      <c r="K73" s="13"/>
      <c r="L73" s="1"/>
      <c r="M73" s="1"/>
      <c r="N73" s="1"/>
      <c r="O73" s="1"/>
      <c r="P73" s="1"/>
      <c r="Q73" s="1"/>
      <c r="R73" s="1"/>
    </row>
    <row r="74" spans="1:18" customFormat="1" x14ac:dyDescent="0.25">
      <c r="A74" s="1"/>
      <c r="B74" s="12"/>
      <c r="C74" s="1"/>
      <c r="D74" s="1"/>
      <c r="E74" s="1"/>
      <c r="F74" s="1"/>
      <c r="G74" s="1"/>
      <c r="H74" s="1"/>
      <c r="I74" s="1"/>
      <c r="J74" s="12"/>
      <c r="K74" s="13"/>
      <c r="L74" s="1"/>
      <c r="M74" s="1"/>
      <c r="N74" s="1"/>
      <c r="O74" s="1"/>
      <c r="P74" s="1"/>
      <c r="Q74" s="1"/>
      <c r="R74" s="1"/>
    </row>
    <row r="75" spans="1:18" customFormat="1" x14ac:dyDescent="0.25">
      <c r="A75" s="1"/>
      <c r="B75" s="12"/>
      <c r="C75" s="1"/>
      <c r="D75" s="1"/>
      <c r="E75" s="1"/>
      <c r="F75" s="1"/>
      <c r="G75" s="1"/>
      <c r="H75" s="1"/>
      <c r="I75" s="1"/>
      <c r="J75" s="12"/>
      <c r="K75" s="13"/>
      <c r="L75" s="1"/>
      <c r="M75" s="1"/>
      <c r="N75" s="1"/>
      <c r="O75" s="1"/>
      <c r="P75" s="1"/>
      <c r="Q75" s="1"/>
      <c r="R75" s="1"/>
    </row>
    <row r="76" spans="1:18" customFormat="1" x14ac:dyDescent="0.25">
      <c r="A76" s="1"/>
      <c r="B76" s="12"/>
      <c r="C76" s="1"/>
      <c r="D76" s="1"/>
      <c r="E76" s="1"/>
      <c r="F76" s="1"/>
      <c r="G76" s="1"/>
      <c r="H76" s="1"/>
      <c r="I76" s="1"/>
      <c r="J76" s="12"/>
      <c r="K76" s="13"/>
      <c r="L76" s="1"/>
      <c r="M76" s="1"/>
      <c r="N76" s="1"/>
      <c r="O76" s="1"/>
      <c r="P76" s="1"/>
      <c r="Q76" s="1"/>
      <c r="R76" s="1"/>
    </row>
    <row r="77" spans="1:18" customFormat="1" x14ac:dyDescent="0.25">
      <c r="A77" s="1"/>
      <c r="B77" s="12"/>
      <c r="C77" s="1"/>
      <c r="D77" s="1"/>
      <c r="E77" s="1"/>
      <c r="F77" s="1"/>
      <c r="G77" s="1"/>
      <c r="H77" s="1"/>
      <c r="I77" s="1"/>
      <c r="J77" s="12"/>
      <c r="K77" s="13"/>
      <c r="L77" s="1"/>
      <c r="M77" s="1"/>
      <c r="N77" s="1"/>
      <c r="O77" s="1"/>
      <c r="P77" s="1"/>
      <c r="Q77" s="1"/>
      <c r="R77" s="1"/>
    </row>
    <row r="78" spans="1:18" customFormat="1" x14ac:dyDescent="0.25">
      <c r="A78" s="1"/>
      <c r="B78" s="12"/>
      <c r="C78" s="1"/>
      <c r="D78" s="1"/>
      <c r="E78" s="1"/>
      <c r="F78" s="1"/>
      <c r="G78" s="1"/>
      <c r="H78" s="1"/>
      <c r="I78" s="1"/>
      <c r="J78" s="12"/>
      <c r="K78" s="13"/>
      <c r="L78" s="1"/>
      <c r="M78" s="1"/>
      <c r="N78" s="1"/>
      <c r="O78" s="1"/>
      <c r="P78" s="1"/>
      <c r="Q78" s="1"/>
      <c r="R78" s="1"/>
    </row>
  </sheetData>
  <mergeCells count="20">
    <mergeCell ref="A1:Q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11:N11"/>
    <mergeCell ref="O11:Q11"/>
    <mergeCell ref="M12:N12"/>
    <mergeCell ref="J19:J22"/>
    <mergeCell ref="J2:J3"/>
    <mergeCell ref="K2:K3"/>
    <mergeCell ref="L2:L3"/>
    <mergeCell ref="M2:N2"/>
    <mergeCell ref="O2:Q2"/>
    <mergeCell ref="A10:L10"/>
  </mergeCells>
  <pageMargins left="0.19685039370078741" right="0.19685039370078741" top="0.74803149606299213" bottom="0.74803149606299213" header="0.31496062992125984" footer="0.31496062992125984"/>
  <pageSetup paperSize="9" scale="5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4:S16"/>
  <sheetViews>
    <sheetView workbookViewId="0">
      <selection activeCell="F15" sqref="F15:T16"/>
    </sheetView>
  </sheetViews>
  <sheetFormatPr defaultRowHeight="15" x14ac:dyDescent="0.25"/>
  <cols>
    <col min="4" max="4" width="34.28515625" customWidth="1"/>
    <col min="5" max="5" width="26" customWidth="1"/>
    <col min="6" max="6" width="14.85546875" style="15" customWidth="1"/>
    <col min="7" max="10" width="9.5703125" bestFit="1" customWidth="1"/>
    <col min="11" max="15" width="9.28515625" bestFit="1" customWidth="1"/>
    <col min="16" max="16" width="10.85546875" customWidth="1"/>
    <col min="17" max="17" width="9.5703125" bestFit="1" customWidth="1"/>
    <col min="18" max="18" width="11.85546875" customWidth="1"/>
    <col min="19" max="19" width="14.5703125" customWidth="1"/>
  </cols>
  <sheetData>
    <row r="4" spans="4:19" x14ac:dyDescent="0.25">
      <c r="D4" t="s">
        <v>51</v>
      </c>
    </row>
    <row r="6" spans="4:19" x14ac:dyDescent="0.25">
      <c r="D6" s="34" t="s">
        <v>52</v>
      </c>
      <c r="E6" s="34" t="s">
        <v>11</v>
      </c>
      <c r="F6" s="36" t="s">
        <v>7</v>
      </c>
      <c r="G6" s="35" t="s">
        <v>70</v>
      </c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4" t="s">
        <v>71</v>
      </c>
    </row>
    <row r="7" spans="4:19" x14ac:dyDescent="0.25">
      <c r="D7" s="34"/>
      <c r="E7" s="34"/>
      <c r="F7" s="36"/>
      <c r="G7" s="21" t="s">
        <v>53</v>
      </c>
      <c r="H7" s="21" t="s">
        <v>54</v>
      </c>
      <c r="I7" s="21" t="s">
        <v>55</v>
      </c>
      <c r="J7" s="21" t="s">
        <v>56</v>
      </c>
      <c r="K7" s="21" t="s">
        <v>57</v>
      </c>
      <c r="L7" s="21" t="s">
        <v>58</v>
      </c>
      <c r="M7" s="21" t="s">
        <v>59</v>
      </c>
      <c r="N7" s="21" t="s">
        <v>60</v>
      </c>
      <c r="O7" s="21" t="s">
        <v>61</v>
      </c>
      <c r="P7" s="21" t="s">
        <v>62</v>
      </c>
      <c r="Q7" s="21" t="s">
        <v>63</v>
      </c>
      <c r="R7" s="21" t="s">
        <v>64</v>
      </c>
      <c r="S7" s="34"/>
    </row>
    <row r="8" spans="4:19" ht="45" x14ac:dyDescent="0.25">
      <c r="D8" s="22" t="s">
        <v>67</v>
      </c>
      <c r="E8" s="17" t="s">
        <v>25</v>
      </c>
      <c r="F8" s="4" t="s">
        <v>16</v>
      </c>
      <c r="G8" s="23">
        <v>11.25</v>
      </c>
      <c r="H8" s="23">
        <v>11.25</v>
      </c>
      <c r="I8" s="23">
        <v>11.25</v>
      </c>
      <c r="J8" s="23">
        <v>11.25</v>
      </c>
      <c r="K8" s="23">
        <v>0</v>
      </c>
      <c r="L8" s="23">
        <v>11.25</v>
      </c>
      <c r="M8" s="23">
        <v>11.25</v>
      </c>
      <c r="N8" s="23">
        <v>11.25</v>
      </c>
      <c r="O8" s="23">
        <v>11.25</v>
      </c>
      <c r="P8" s="23">
        <v>11.25</v>
      </c>
      <c r="Q8" s="23">
        <v>11.25</v>
      </c>
      <c r="R8" s="23">
        <v>0</v>
      </c>
      <c r="S8" s="19">
        <f>SUM(G8:R8)</f>
        <v>112.5</v>
      </c>
    </row>
    <row r="9" spans="4:19" ht="51" customHeight="1" x14ac:dyDescent="0.25">
      <c r="D9" s="22" t="s">
        <v>66</v>
      </c>
      <c r="E9" s="18" t="s">
        <v>36</v>
      </c>
      <c r="F9" s="4" t="s">
        <v>16</v>
      </c>
      <c r="G9" s="19">
        <v>74250</v>
      </c>
      <c r="H9" s="19">
        <v>59625</v>
      </c>
      <c r="I9" s="19">
        <v>58500</v>
      </c>
      <c r="J9" s="19">
        <v>43875</v>
      </c>
      <c r="K9" s="19">
        <v>20250</v>
      </c>
      <c r="L9" s="19">
        <v>11250</v>
      </c>
      <c r="M9" s="19">
        <v>10125</v>
      </c>
      <c r="N9" s="19">
        <v>7875</v>
      </c>
      <c r="O9" s="19">
        <v>24750</v>
      </c>
      <c r="P9" s="19">
        <v>32625</v>
      </c>
      <c r="Q9" s="20">
        <v>48375</v>
      </c>
      <c r="R9" s="20">
        <v>58500</v>
      </c>
      <c r="S9" s="19">
        <f>SUM(G9:R9)</f>
        <v>450000</v>
      </c>
    </row>
    <row r="10" spans="4:19" ht="61.5" customHeight="1" x14ac:dyDescent="0.25">
      <c r="D10" s="22" t="s">
        <v>65</v>
      </c>
      <c r="E10" s="18" t="s">
        <v>43</v>
      </c>
      <c r="F10" s="4" t="s">
        <v>17</v>
      </c>
      <c r="G10" s="19">
        <v>393750</v>
      </c>
      <c r="H10" s="19">
        <v>309375</v>
      </c>
      <c r="I10" s="19">
        <v>307125</v>
      </c>
      <c r="J10" s="19">
        <v>213750</v>
      </c>
      <c r="K10" s="19">
        <v>28125</v>
      </c>
      <c r="L10" s="19">
        <v>14625</v>
      </c>
      <c r="M10" s="19">
        <v>11250</v>
      </c>
      <c r="N10" s="19">
        <v>11250</v>
      </c>
      <c r="O10" s="19">
        <v>25875</v>
      </c>
      <c r="P10" s="19">
        <v>79875</v>
      </c>
      <c r="Q10" s="20">
        <v>213750</v>
      </c>
      <c r="R10" s="20">
        <v>360000</v>
      </c>
      <c r="S10" s="19">
        <f t="shared" ref="S10" si="0">SUM(G10:R10)</f>
        <v>1968750</v>
      </c>
    </row>
    <row r="13" spans="4:19" x14ac:dyDescent="0.25">
      <c r="Q13" s="16"/>
      <c r="R13" s="16"/>
    </row>
    <row r="15" spans="4:19" x14ac:dyDescent="0.25"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</row>
    <row r="16" spans="4:19" x14ac:dyDescent="0.25"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</row>
  </sheetData>
  <mergeCells count="5">
    <mergeCell ref="E6:E7"/>
    <mergeCell ref="D6:D7"/>
    <mergeCell ref="G6:R6"/>
    <mergeCell ref="S6:S7"/>
    <mergeCell ref="F6:F7"/>
  </mergeCells>
  <pageMargins left="0.11811023622047245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wykaz_punktów_całość</vt:lpstr>
      <vt:lpstr>Prognozowane zużycie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JozefRanosz</dc:creator>
  <cp:lastModifiedBy>Arleta Czerniak</cp:lastModifiedBy>
  <cp:lastPrinted>2023-10-04T05:54:39Z</cp:lastPrinted>
  <dcterms:created xsi:type="dcterms:W3CDTF">2021-02-01T08:05:03Z</dcterms:created>
  <dcterms:modified xsi:type="dcterms:W3CDTF">2023-10-04T05:54:40Z</dcterms:modified>
</cp:coreProperties>
</file>