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AA8C8C4-7725-4A53-85E6-13BE318303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Print_Area" localSheetId="0">Arkusz1!$A$1:$K$26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1" l="1"/>
  <c r="J25" i="1" s="1"/>
  <c r="J26" i="1" s="1"/>
  <c r="H22" i="1"/>
  <c r="H21" i="1"/>
  <c r="H18" i="1"/>
  <c r="J18" i="1" s="1"/>
  <c r="H17" i="1"/>
  <c r="H14" i="1"/>
  <c r="J14" i="1" s="1"/>
  <c r="H13" i="1"/>
  <c r="J13" i="1" s="1"/>
  <c r="H10" i="1"/>
  <c r="J10" i="1" s="1"/>
  <c r="H9" i="1"/>
  <c r="H6" i="1"/>
  <c r="J6" i="1" s="1"/>
  <c r="J7" i="1" s="1"/>
  <c r="I6" i="1"/>
  <c r="I7" i="1" s="1"/>
  <c r="I25" i="1"/>
  <c r="I26" i="1" s="1"/>
  <c r="I23" i="1"/>
  <c r="J22" i="1"/>
  <c r="I22" i="1"/>
  <c r="J21" i="1"/>
  <c r="I21" i="1"/>
  <c r="I18" i="1"/>
  <c r="I19" i="1" s="1"/>
  <c r="J17" i="1"/>
  <c r="I17" i="1"/>
  <c r="I15" i="1"/>
  <c r="I14" i="1"/>
  <c r="I13" i="1"/>
  <c r="I10" i="1"/>
  <c r="J9" i="1"/>
  <c r="I9" i="1"/>
  <c r="I11" i="1" s="1"/>
  <c r="J23" i="1" l="1"/>
  <c r="J15" i="1"/>
  <c r="J19" i="1"/>
  <c r="J11" i="1"/>
  <c r="I27" i="1"/>
  <c r="J27" i="1" l="1"/>
</calcChain>
</file>

<file path=xl/sharedStrings.xml><?xml version="1.0" encoding="utf-8"?>
<sst xmlns="http://schemas.openxmlformats.org/spreadsheetml/2006/main" count="66" uniqueCount="43">
  <si>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</si>
  <si>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</si>
  <si>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</si>
  <si>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</si>
  <si>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</si>
  <si>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</si>
  <si>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</si>
  <si>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</si>
  <si>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</si>
  <si>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</si>
  <si>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</si>
  <si>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</si>
  <si>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kpl</t>
  </si>
  <si>
    <t>WARTOŚĆ RAZEM</t>
  </si>
  <si>
    <t>W/w artykuły muszą być oznaczone logo szpitala o wymiarach szerokość x wysokość 5,0 x 5,0 cm.w kolorze granatowym, ( załącznik ) w odległości po 2,5 cm od brzegu tkaniny (od rogów) na wysokości po 2,5 cm od górnego/dolnego rogu podkładu na jednej płaszczenie (z jednej strony).</t>
  </si>
  <si>
    <t>Fartuch męski długi rękaw  - prosty z dwoma kieszeniami na dole i jedną z logo szpitala po lewej stronie kolor biały. Rozmiarówka wg potrzeb zamawiajacego.</t>
  </si>
  <si>
    <t>Fartuch damski długi rękaw - prosty z dwoma kieszeniami na dole i jedną z logo szpitala po lewej stronie kolor biały. Rozmiarówka wg potrzeb zamawiającego.</t>
  </si>
  <si>
    <t>Spodnie męskie standardowe z dwoma kieszeniami, pasek na szlówki regulowane gumką z rozporkiem na zamek certyfikowany - rozporek kryty. Kolor biały</t>
  </si>
  <si>
    <t>Spodnie damskie wciągane, bez suwaka i kiieszeni, w pasie 4-centymetrowa guma, ściągana sznurkiem przechodzącym przez metalowe oczka, na końcach sznurka stopery. Kolor biały.</t>
  </si>
  <si>
    <t>Ubranie sanitarusza damskie lub męskie -bluza wkładana przez głowę z krótkim rękawem z dwoma kieszeniami na dole i jedną z logo szpitala na górze po lewej stronie.Kieszeń górna bluz podzielona na dwie części – jedna mniejsza – na dwa długopisy, druga większa kolor jasno niebieski.  Spodnie standardowe z dwoma kieszeniami w pasek na szlówki regulowane gumką z rozporkiem na zamek certyfikowany – rozporek kryty. kolor jasno niebieski. Rozmiary wg potrzeb zamawiajacego.</t>
  </si>
  <si>
    <t>Bluza damska długi lub krótki rękaw (wg potrzeb zamawiającego) -bluza wkładana przez głowę lub napy (wg potrzeb zamawiającego) z dwoma kieszeniami na dole i jedną z logo szpitala na górze po lewej stronie w kolorze granatowym lub czerwonym (wg potrzeb Zamawiającego).Kieszeń górna bluz podzielona na dwie części – jedna mniejsza – na dwa długopisy, druga większa. Kolor biały.</t>
  </si>
  <si>
    <t>Bluza męska długi lub krótki rękaw (wg potrzeb zamawiającego) -bluza wkładana przez głowę lub napy (wg potrzeb zamawiającego) z dwoma kieszeniami na dole i jedną z logo szpitala na górze po lewej stronie w kolorze czerwonym lub granatowym (wg potrzeb Zamawiającego).Kieszeń górna bluz podzielona na dwie części – jedna mniejsza – na dwa długopisy, druga większa. Kolor biały.</t>
  </si>
  <si>
    <t>Każda sztuka (komplet odzieży) zapakowana w torebkę foliową a następnie w opakowanie zbiorcze.</t>
  </si>
  <si>
    <t>Odzież przystosowana do prania w dezynfekujących środkach piorąco-dezynfekujących.</t>
  </si>
  <si>
    <r>
      <t xml:space="preserve">Oznakowania wyrobów ( logo)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C.</t>
    </r>
  </si>
  <si>
    <t xml:space="preserve">Odzież wymieniona w formularzu cenowym powinna być wykonana z wyjątkową starannością, ściegi krawieckie powinny być proste, ciągłe, nieprzerwane w jednakowej odległości od brzegów tkaniny, obrzucenia powinny być wykonane na maszynach typu overlock z maszynowym przyjęciem zbędnych części materiału. Szwy w miejscach zespoleń różnych części odzieży jak i przy podwinięciach nie powinny powodować ściągania i zmarszczenia tkaniny. Ponadto Wykonawca zobowiązany jest do użycia wysokiej, jakości napów typu spring (mocne, odporne na maglowanie). </t>
  </si>
  <si>
    <t xml:space="preserve">Wykonawca zobowiązany jest do udzielenia gwarancji na zaoferowaną odzież na okres 12 miesięcy od wydania z magazynu Zamawiającego, nie dłużej jednak niż 15 miesięcy od dnia dostawy. </t>
  </si>
  <si>
    <t xml:space="preserve">          ZADANIE 2 - Ubranie medyczne damskie</t>
  </si>
  <si>
    <t>ZADANIE 3 Ubranie medyczne męskie</t>
  </si>
  <si>
    <t>ZADANIE 4 Fartuchy medyczne</t>
  </si>
  <si>
    <t xml:space="preserve">          ZADANIE 1  Koszulka polo</t>
  </si>
  <si>
    <t>ZADANIE 5 Ubranie chirurga zielone</t>
  </si>
  <si>
    <t>ZADANIE 6 Ubranie sanitariusza</t>
  </si>
  <si>
    <t>Koszulka polo męska lub damska (wg potrzeb zamawiającego) z kieszenią po lewej stronie 100% bawełny min. 220g/m2 Kolor czerwony lub granatowy (wg potrzeb zamawiającego) - barwnik musi być odporny na detergenty. Koszulka zapinana na dwa guziki, ściagacze na rękawach- przeszycie ściagacza wzmocnione tasiemką. Po lewej stronie kieszeń z logo szpitala w kolorze białym na granatowej koszulce, kolor czarny na czerwonej koszulce. Logo szpitala o wymiarach szer. 5 cm wysokość 5 cm. Logo wykonanae sitodrukiem.</t>
  </si>
  <si>
    <t>Ubranie chirurga zielone. Tkanina100% bawełna, gramatura min. 160g/m2, temperatura prania 95 stopniC, kurczliwość do 5%. Tkanina barwiona kadziowo. Gęstość po osnowie 300+-6 nitek,po wątku 225+-7 nitek na 1dm. Pylenie 4+5%. Każda sztuka musi być oznakowana wg załączonego wzoru. Rozmiary wg  potrzeb Zamawiającego.</t>
  </si>
  <si>
    <t>Fartuch chirurgiczny zielony - rękaw zakończony poliestrowymi ściągaczami, w górnej części zapinany na napy, poły zakładane na siebie. Tkanina 100%bawełna, gramatura min. 160g/m2, temperatura prania 95 stopni C, kurczliwość do 5%. Tkanina barwiona kadziowo. Gęstość po osnowie 300+-6 nitek, po wątku 225+-7 nitek na 1dm. Pylenie4+5%. Każda sztuka musi być oznakowana wg załączonego wzoru. Rozmiar wg potrzeb Zamawiającego.</t>
  </si>
  <si>
    <t>Zad. 2, 3, 4, 6 Gramatura 164+/- 8g/m2, poliester 65%, bawełna 35%</t>
  </si>
  <si>
    <t>Planowana ilość środka w dost. na okres 12 miesięcy</t>
  </si>
  <si>
    <t>FORMULARZ CENOWY</t>
  </si>
  <si>
    <t>W przypadku, gdy katalogi, foldery, opisy przedmiotu zamówienia nie zawierają fotografii Zamawiający wymaga złożenia zdjęć proponowanych przez Wykonawcę artykułów.</t>
  </si>
  <si>
    <t xml:space="preserve">Materiał musi mieć dopuszczenie do użytku w służbie zdrowia. </t>
  </si>
  <si>
    <t>Elektroniczny podpis Wykonawcy</t>
  </si>
  <si>
    <t>Sprawa 132/2023                                                                                                                                                                                                                                  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</si>
</sst>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0" xfId="0" applyFont="1"/>
    <xf numFmtId="0" fontId="6" fillId="0" borderId="12" xfId="0" applyFont="1" applyBorder="1"/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horizontal="center" vertical="center"/>
    </xf>
    <xf numFmtId="2" fontId="7" fillId="0" borderId="12" xfId="0" applyNumberFormat="1" applyFont="1" applyBorder="1"/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vertical="center" wrapText="1"/>
    </xf>
    <xf numFmtId="0" fontId="3" fillId="0" borderId="16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/>
    <xf numFmtId="2" fontId="7" fillId="0" borderId="2" xfId="0" applyNumberFormat="1" applyFont="1" applyBorder="1"/>
    <xf numFmtId="9" fontId="7" fillId="0" borderId="12" xfId="0" applyNumberFormat="1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2" fontId="7" fillId="0" borderId="19" xfId="0" applyNumberFormat="1" applyFont="1" applyBorder="1"/>
    <xf numFmtId="0" fontId="7" fillId="0" borderId="12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7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3" fillId="0" borderId="0" xfId="0" applyFont="1"/>
    <xf numFmtId="9" fontId="6" fillId="0" borderId="12" xfId="0" applyNumberFormat="1" applyFont="1" applyBorder="1" applyAlignment="1">
      <alignment horizontal="center" vertical="center"/>
    </xf>
    <xf numFmtId="9" fontId="6" fillId="0" borderId="12" xfId="0" applyNumberFormat="1" applyFont="1" applyBorder="1" applyAlignment="1">
      <alignment vertical="center"/>
    </xf>
    <xf numFmtId="2" fontId="6" fillId="0" borderId="12" xfId="0" applyNumberFormat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9" fontId="3" fillId="0" borderId="12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/>
    </xf>
    <xf numFmtId="0" fontId="8" fillId="0" borderId="9" xfId="2" applyFont="1" applyBorder="1" applyAlignment="1">
      <alignment horizontal="left" vertical="center"/>
    </xf>
    <xf numFmtId="0" fontId="8" fillId="0" borderId="10" xfId="2" applyFont="1" applyBorder="1" applyAlignment="1">
      <alignment horizontal="left" vertical="center"/>
    </xf>
    <xf numFmtId="0" fontId="9" fillId="0" borderId="11" xfId="2" applyFont="1" applyBorder="1" applyAlignment="1">
      <alignment vertical="center"/>
    </xf>
    <xf numFmtId="0" fontId="7" fillId="0" borderId="9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8" fillId="0" borderId="17" xfId="2" applyFont="1" applyBorder="1" applyAlignment="1">
      <alignment vertical="center"/>
    </xf>
    <xf numFmtId="0" fontId="8" fillId="0" borderId="15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3">
    <cellStyle name="Normalny" xfId="0" builtinId="0"/>
    <cellStyle name="Normalny 2" xfId="2" xr:uid="{00000000-0005-0000-0000-000001000000}"/>
    <cellStyle name="Normalny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view="pageLayout" zoomScale="96" zoomScalePageLayoutView="96" workbookViewId="0">
      <selection activeCell="G25" sqref="G25"/>
    </sheetView>
  </sheetViews>
  <sheetFormatPr defaultColWidth="8.75" defaultRowHeight="16.5"/>
  <cols>
    <col min="1" max="1" width="3.875" style="13" customWidth="1"/>
    <col min="2" max="2" width="44.5" style="5" customWidth="1"/>
    <col min="3" max="3" width="6.25" style="5" customWidth="1"/>
    <col min="4" max="4" width="5.25" style="5" customWidth="1"/>
    <col min="5" max="5" width="10.125" style="5" customWidth="1"/>
    <col min="6" max="6" width="8.375" style="5" customWidth="1"/>
    <col min="7" max="7" width="5.75" style="5" customWidth="1"/>
    <col min="8" max="8" width="10.625" style="5" customWidth="1"/>
    <col min="9" max="9" width="9.5" style="5" customWidth="1"/>
    <col min="10" max="10" width="8.75" style="5" customWidth="1"/>
    <col min="11" max="11" width="8.75" style="5"/>
    <col min="12" max="12" width="31.25" style="5" customWidth="1"/>
    <col min="13" max="16384" width="8.75" style="5"/>
  </cols>
  <sheetData>
    <row r="1" spans="1:11">
      <c r="A1" s="44" t="s">
        <v>42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17.25" thickBot="1">
      <c r="A2" s="59" t="s">
        <v>38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54.75" thickBot="1">
      <c r="A3" s="33" t="s">
        <v>0</v>
      </c>
      <c r="B3" s="34" t="s">
        <v>1</v>
      </c>
      <c r="C3" s="35" t="s">
        <v>2</v>
      </c>
      <c r="D3" s="34" t="s">
        <v>3</v>
      </c>
      <c r="E3" s="34" t="s">
        <v>37</v>
      </c>
      <c r="F3" s="34" t="s">
        <v>4</v>
      </c>
      <c r="G3" s="34" t="s">
        <v>5</v>
      </c>
      <c r="H3" s="34" t="s">
        <v>6</v>
      </c>
      <c r="I3" s="34" t="s">
        <v>7</v>
      </c>
      <c r="J3" s="36" t="s">
        <v>8</v>
      </c>
      <c r="K3" s="37" t="s">
        <v>9</v>
      </c>
    </row>
    <row r="4" spans="1:11">
      <c r="A4" s="1">
        <v>1</v>
      </c>
      <c r="B4" s="2">
        <v>2</v>
      </c>
      <c r="C4" s="2">
        <v>3</v>
      </c>
      <c r="D4" s="2">
        <v>4</v>
      </c>
      <c r="E4" s="3">
        <v>5</v>
      </c>
      <c r="F4" s="2">
        <v>6</v>
      </c>
      <c r="G4" s="2">
        <v>7</v>
      </c>
      <c r="H4" s="2">
        <v>8</v>
      </c>
      <c r="I4" s="2">
        <v>9</v>
      </c>
      <c r="J4" s="4">
        <v>10</v>
      </c>
      <c r="K4" s="2">
        <v>11</v>
      </c>
    </row>
    <row r="5" spans="1:11">
      <c r="A5" s="38" t="s">
        <v>30</v>
      </c>
      <c r="B5" s="39"/>
      <c r="C5" s="39"/>
      <c r="D5" s="39"/>
      <c r="E5" s="39"/>
      <c r="F5" s="39"/>
      <c r="G5" s="39"/>
      <c r="H5" s="39"/>
      <c r="I5" s="39"/>
      <c r="J5" s="39"/>
      <c r="K5" s="40"/>
    </row>
    <row r="6" spans="1:11" ht="154.5" customHeight="1" thickBot="1">
      <c r="A6" s="8">
        <v>1</v>
      </c>
      <c r="B6" s="21" t="s">
        <v>33</v>
      </c>
      <c r="C6" s="8" t="s">
        <v>10</v>
      </c>
      <c r="D6" s="8" t="s">
        <v>10</v>
      </c>
      <c r="E6" s="8">
        <v>500</v>
      </c>
      <c r="F6" s="29"/>
      <c r="G6" s="27"/>
      <c r="H6" s="29">
        <f>F6*(1+G6)</f>
        <v>0</v>
      </c>
      <c r="I6" s="32">
        <f>(E6*F6)</f>
        <v>0</v>
      </c>
      <c r="J6" s="32">
        <f>(E6*H6)</f>
        <v>0</v>
      </c>
      <c r="K6" s="6"/>
    </row>
    <row r="7" spans="1:11" ht="17.25" thickBot="1">
      <c r="A7" s="45" t="s">
        <v>11</v>
      </c>
      <c r="B7" s="46"/>
      <c r="C7" s="46"/>
      <c r="D7" s="46"/>
      <c r="E7" s="46"/>
      <c r="F7" s="46"/>
      <c r="G7" s="46"/>
      <c r="H7" s="47"/>
      <c r="I7" s="16">
        <f>SUM(I6)</f>
        <v>0</v>
      </c>
      <c r="J7" s="16">
        <f>SUM(J6)</f>
        <v>0</v>
      </c>
      <c r="K7" s="6"/>
    </row>
    <row r="8" spans="1:11">
      <c r="A8" s="48" t="s">
        <v>27</v>
      </c>
      <c r="B8" s="49"/>
      <c r="C8" s="49"/>
      <c r="D8" s="49"/>
      <c r="E8" s="49"/>
      <c r="F8" s="49"/>
      <c r="G8" s="49"/>
      <c r="H8" s="49"/>
      <c r="I8" s="49"/>
      <c r="J8" s="49"/>
      <c r="K8" s="50"/>
    </row>
    <row r="9" spans="1:11" ht="105" customHeight="1">
      <c r="A9" s="8">
        <v>1</v>
      </c>
      <c r="B9" s="11" t="s">
        <v>20</v>
      </c>
      <c r="C9" s="8" t="s">
        <v>10</v>
      </c>
      <c r="D9" s="8" t="s">
        <v>10</v>
      </c>
      <c r="E9" s="8">
        <v>800</v>
      </c>
      <c r="F9" s="29"/>
      <c r="G9" s="28"/>
      <c r="H9" s="29">
        <f>F9*(1+G9)</f>
        <v>0</v>
      </c>
      <c r="I9" s="29">
        <f>(E9*F9)</f>
        <v>0</v>
      </c>
      <c r="J9" s="29">
        <f>(E9*H9)</f>
        <v>0</v>
      </c>
      <c r="K9" s="6"/>
    </row>
    <row r="10" spans="1:11" ht="70.5" customHeight="1">
      <c r="A10" s="8">
        <v>2</v>
      </c>
      <c r="B10" s="11" t="s">
        <v>18</v>
      </c>
      <c r="C10" s="8" t="s">
        <v>10</v>
      </c>
      <c r="D10" s="8" t="s">
        <v>10</v>
      </c>
      <c r="E10" s="8">
        <v>800</v>
      </c>
      <c r="F10" s="29"/>
      <c r="G10" s="28"/>
      <c r="H10" s="29">
        <f>F10*(1+G10)</f>
        <v>0</v>
      </c>
      <c r="I10" s="29">
        <f>(E10*F10)</f>
        <v>0</v>
      </c>
      <c r="J10" s="29">
        <f>(E10*H10)</f>
        <v>0</v>
      </c>
      <c r="K10" s="6"/>
    </row>
    <row r="11" spans="1:11">
      <c r="A11" s="52" t="s">
        <v>11</v>
      </c>
      <c r="B11" s="53"/>
      <c r="C11" s="53"/>
      <c r="D11" s="53"/>
      <c r="E11" s="53"/>
      <c r="F11" s="53"/>
      <c r="G11" s="53"/>
      <c r="H11" s="54"/>
      <c r="I11" s="9">
        <f>SUM(I9,I10)</f>
        <v>0</v>
      </c>
      <c r="J11" s="9">
        <f>SUM(J9,J10)</f>
        <v>0</v>
      </c>
    </row>
    <row r="12" spans="1:11">
      <c r="A12" s="55" t="s">
        <v>28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</row>
    <row r="13" spans="1:11" ht="109.5" customHeight="1">
      <c r="A13" s="8">
        <v>1</v>
      </c>
      <c r="B13" s="11" t="s">
        <v>21</v>
      </c>
      <c r="C13" s="8" t="s">
        <v>10</v>
      </c>
      <c r="D13" s="8" t="s">
        <v>10</v>
      </c>
      <c r="E13" s="8">
        <v>400</v>
      </c>
      <c r="F13" s="30"/>
      <c r="G13" s="28"/>
      <c r="H13" s="29">
        <f>F13*(1+G13)</f>
        <v>0</v>
      </c>
      <c r="I13" s="29">
        <f>(E13*F13)</f>
        <v>0</v>
      </c>
      <c r="J13" s="29">
        <f>(E13*H13)</f>
        <v>0</v>
      </c>
      <c r="K13" s="6"/>
    </row>
    <row r="14" spans="1:11" ht="60" customHeight="1">
      <c r="A14" s="8">
        <v>2</v>
      </c>
      <c r="B14" s="11" t="s">
        <v>17</v>
      </c>
      <c r="C14" s="8" t="s">
        <v>10</v>
      </c>
      <c r="D14" s="8" t="s">
        <v>10</v>
      </c>
      <c r="E14" s="8">
        <v>400</v>
      </c>
      <c r="F14" s="30"/>
      <c r="G14" s="28"/>
      <c r="H14" s="29">
        <f>F14*(1+G14)</f>
        <v>0</v>
      </c>
      <c r="I14" s="29">
        <f>(E14*F14)</f>
        <v>0</v>
      </c>
      <c r="J14" s="29">
        <f>(E14*H14)</f>
        <v>0</v>
      </c>
    </row>
    <row r="15" spans="1:11">
      <c r="A15" s="51" t="s">
        <v>11</v>
      </c>
      <c r="B15" s="51"/>
      <c r="C15" s="51"/>
      <c r="D15" s="51"/>
      <c r="E15" s="51"/>
      <c r="F15" s="51"/>
      <c r="G15" s="51"/>
      <c r="H15" s="51"/>
      <c r="I15" s="9">
        <f>SUM(I13,I14)</f>
        <v>0</v>
      </c>
      <c r="J15" s="9">
        <f>SUM(J13,J14)</f>
        <v>0</v>
      </c>
    </row>
    <row r="16" spans="1:11">
      <c r="A16" s="56" t="s">
        <v>29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</row>
    <row r="17" spans="1:11" ht="51" customHeight="1">
      <c r="A17" s="8">
        <v>1</v>
      </c>
      <c r="B17" s="11" t="s">
        <v>16</v>
      </c>
      <c r="C17" s="8" t="s">
        <v>10</v>
      </c>
      <c r="D17" s="30" t="s">
        <v>10</v>
      </c>
      <c r="E17" s="8">
        <v>400</v>
      </c>
      <c r="F17" s="29"/>
      <c r="G17" s="28"/>
      <c r="H17" s="29">
        <f>F17*(1+G17)</f>
        <v>0</v>
      </c>
      <c r="I17" s="29">
        <f>(E17*F17)</f>
        <v>0</v>
      </c>
      <c r="J17" s="29">
        <f>(E17*H17)</f>
        <v>0</v>
      </c>
      <c r="K17" s="6"/>
    </row>
    <row r="18" spans="1:11" ht="54.75" customHeight="1">
      <c r="A18" s="8">
        <v>2</v>
      </c>
      <c r="B18" s="21" t="s">
        <v>15</v>
      </c>
      <c r="C18" s="8" t="s">
        <v>10</v>
      </c>
      <c r="D18" s="30" t="s">
        <v>10</v>
      </c>
      <c r="E18" s="8">
        <v>200</v>
      </c>
      <c r="F18" s="29"/>
      <c r="G18" s="28"/>
      <c r="H18" s="29">
        <f>F18*(1+G18)</f>
        <v>0</v>
      </c>
      <c r="I18" s="29">
        <f>(E18*F18)</f>
        <v>0</v>
      </c>
      <c r="J18" s="29">
        <f>(E18*H18)</f>
        <v>0</v>
      </c>
      <c r="K18" s="6"/>
    </row>
    <row r="19" spans="1:11" ht="27" customHeight="1">
      <c r="A19" s="58" t="s">
        <v>11</v>
      </c>
      <c r="B19" s="58"/>
      <c r="C19" s="58"/>
      <c r="D19" s="58"/>
      <c r="E19" s="58"/>
      <c r="F19" s="58"/>
      <c r="G19" s="58"/>
      <c r="H19" s="58"/>
      <c r="I19" s="9">
        <f>SUM(I17,I18)</f>
        <v>0</v>
      </c>
      <c r="J19" s="9">
        <f>SUM(J17,J18)</f>
        <v>0</v>
      </c>
    </row>
    <row r="20" spans="1:11">
      <c r="A20" s="57" t="s">
        <v>31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</row>
    <row r="21" spans="1:11" ht="115.15" customHeight="1">
      <c r="A21" s="8">
        <v>1</v>
      </c>
      <c r="B21" s="11" t="s">
        <v>34</v>
      </c>
      <c r="C21" s="8" t="s">
        <v>12</v>
      </c>
      <c r="D21" s="8" t="s">
        <v>12</v>
      </c>
      <c r="E21" s="8">
        <v>400</v>
      </c>
      <c r="F21" s="29"/>
      <c r="G21" s="31"/>
      <c r="H21" s="29">
        <f>F21*(1+G21)</f>
        <v>0</v>
      </c>
      <c r="I21" s="29">
        <f>(E21*F21)</f>
        <v>0</v>
      </c>
      <c r="J21" s="29">
        <f>(E21*H21)</f>
        <v>0</v>
      </c>
      <c r="K21" s="6"/>
    </row>
    <row r="22" spans="1:11" ht="116.45" customHeight="1">
      <c r="A22" s="8">
        <v>2</v>
      </c>
      <c r="B22" s="7" t="s">
        <v>35</v>
      </c>
      <c r="C22" s="8" t="s">
        <v>10</v>
      </c>
      <c r="D22" s="8" t="s">
        <v>10</v>
      </c>
      <c r="E22" s="8">
        <v>300</v>
      </c>
      <c r="F22" s="29"/>
      <c r="G22" s="31"/>
      <c r="H22" s="29">
        <f>F22*(1+G22)</f>
        <v>0</v>
      </c>
      <c r="I22" s="29">
        <f>(E22*F22)</f>
        <v>0</v>
      </c>
      <c r="J22" s="29">
        <f>(E22*H22)</f>
        <v>0</v>
      </c>
      <c r="K22" s="6"/>
    </row>
    <row r="23" spans="1:11">
      <c r="A23" s="51" t="s">
        <v>11</v>
      </c>
      <c r="B23" s="51"/>
      <c r="C23" s="51"/>
      <c r="D23" s="51"/>
      <c r="E23" s="51"/>
      <c r="F23" s="51"/>
      <c r="G23" s="51"/>
      <c r="H23" s="51"/>
      <c r="I23" s="9">
        <f>SUM(I21,I22)</f>
        <v>0</v>
      </c>
      <c r="J23" s="9">
        <f>SUM(J21,J22)</f>
        <v>0</v>
      </c>
    </row>
    <row r="24" spans="1:11">
      <c r="A24" s="41" t="s">
        <v>32</v>
      </c>
      <c r="B24" s="42"/>
      <c r="C24" s="18"/>
      <c r="D24" s="18"/>
      <c r="E24" s="18"/>
      <c r="F24" s="18"/>
      <c r="G24" s="18"/>
      <c r="H24" s="18"/>
      <c r="I24" s="19"/>
      <c r="J24" s="19"/>
      <c r="K24" s="25"/>
    </row>
    <row r="25" spans="1:11" ht="148.5">
      <c r="A25" s="8">
        <v>1</v>
      </c>
      <c r="B25" s="21" t="s">
        <v>19</v>
      </c>
      <c r="C25" s="8" t="s">
        <v>12</v>
      </c>
      <c r="D25" s="8" t="s">
        <v>12</v>
      </c>
      <c r="E25" s="8">
        <v>400</v>
      </c>
      <c r="F25" s="8"/>
      <c r="G25" s="27"/>
      <c r="H25" s="29">
        <f>F25*(1+G25)</f>
        <v>0</v>
      </c>
      <c r="I25" s="29">
        <f>(E25*F25)</f>
        <v>0</v>
      </c>
      <c r="J25" s="29">
        <f>(E25*H25)</f>
        <v>0</v>
      </c>
      <c r="K25" s="12"/>
    </row>
    <row r="26" spans="1:11">
      <c r="A26" s="6"/>
      <c r="B26" s="20" t="s">
        <v>11</v>
      </c>
      <c r="C26" s="24"/>
      <c r="D26" s="24"/>
      <c r="E26" s="24"/>
      <c r="F26" s="24"/>
      <c r="G26" s="17"/>
      <c r="H26" s="24"/>
      <c r="I26" s="9">
        <f>SUM(I25)</f>
        <v>0</v>
      </c>
      <c r="J26" s="9">
        <f>SUM(J25)</f>
        <v>0</v>
      </c>
    </row>
    <row r="27" spans="1:11">
      <c r="A27" s="63" t="s">
        <v>13</v>
      </c>
      <c r="B27" s="64"/>
      <c r="C27" s="64"/>
      <c r="D27" s="64"/>
      <c r="E27" s="64"/>
      <c r="F27" s="64"/>
      <c r="G27" s="64"/>
      <c r="H27" s="65"/>
      <c r="I27" s="9">
        <f>SUM(I7,I11,I15,I19,I23,I26)</f>
        <v>0</v>
      </c>
      <c r="J27" s="9">
        <f>SUM(J7,J11,J15,J19,J23,J26)</f>
        <v>0</v>
      </c>
    </row>
    <row r="28" spans="1:11">
      <c r="A28" s="14"/>
      <c r="B28" s="14"/>
      <c r="C28" s="14"/>
      <c r="D28" s="14"/>
      <c r="E28" s="14"/>
      <c r="F28" s="14"/>
      <c r="G28" s="14"/>
      <c r="H28" s="14"/>
      <c r="I28" s="15"/>
      <c r="J28" s="15"/>
    </row>
    <row r="29" spans="1:11">
      <c r="A29" s="14"/>
      <c r="B29" s="14"/>
      <c r="C29" s="14"/>
      <c r="D29" s="14"/>
      <c r="E29" s="14"/>
      <c r="F29" s="14"/>
      <c r="G29" s="14"/>
      <c r="H29" s="14"/>
      <c r="I29" s="15"/>
      <c r="J29" s="15"/>
    </row>
    <row r="30" spans="1:11" ht="42">
      <c r="B30" s="23" t="s">
        <v>24</v>
      </c>
      <c r="C30" s="23"/>
      <c r="D30" s="23"/>
      <c r="E30" s="23"/>
      <c r="F30" s="23"/>
      <c r="G30" s="23"/>
      <c r="H30" s="23"/>
      <c r="I30" s="23"/>
      <c r="J30" s="23"/>
    </row>
    <row r="31" spans="1:11">
      <c r="B31" s="23" t="s">
        <v>36</v>
      </c>
      <c r="C31" s="23"/>
      <c r="D31" s="23"/>
      <c r="E31" s="23"/>
      <c r="F31" s="23"/>
      <c r="G31" s="23"/>
      <c r="H31" s="23"/>
      <c r="I31" s="23"/>
      <c r="J31" s="23"/>
    </row>
    <row r="32" spans="1:11" ht="63.75">
      <c r="B32" s="22" t="s">
        <v>14</v>
      </c>
      <c r="C32" s="22"/>
      <c r="D32" s="22"/>
      <c r="E32" s="22"/>
      <c r="F32" s="22"/>
      <c r="G32" s="22"/>
      <c r="H32" s="22"/>
      <c r="I32" s="22"/>
      <c r="J32" s="22"/>
    </row>
    <row r="33" spans="2:11" ht="18.75" customHeight="1">
      <c r="B33" s="43" t="s">
        <v>39</v>
      </c>
      <c r="C33" s="43"/>
      <c r="D33" s="43"/>
      <c r="E33" s="43"/>
      <c r="F33" s="43"/>
      <c r="G33" s="43"/>
      <c r="H33" s="43"/>
      <c r="I33" s="43"/>
      <c r="J33" s="43"/>
      <c r="K33" s="43"/>
    </row>
    <row r="34" spans="2:11">
      <c r="B34" s="26" t="s">
        <v>22</v>
      </c>
      <c r="C34" s="26"/>
      <c r="D34" s="22"/>
      <c r="E34" s="22"/>
      <c r="F34" s="22"/>
      <c r="G34" s="22"/>
      <c r="H34" s="22"/>
      <c r="I34" s="22"/>
      <c r="J34" s="22"/>
    </row>
    <row r="35" spans="2:11">
      <c r="B35" s="62" t="s">
        <v>23</v>
      </c>
      <c r="C35" s="62"/>
      <c r="D35" s="22"/>
      <c r="E35" s="22"/>
      <c r="F35" s="22"/>
      <c r="G35" s="22"/>
      <c r="H35" s="22"/>
      <c r="I35" s="22"/>
      <c r="J35" s="22"/>
    </row>
    <row r="36" spans="2:11" ht="54" customHeight="1">
      <c r="B36" s="61" t="s">
        <v>25</v>
      </c>
      <c r="C36" s="61"/>
      <c r="D36" s="61"/>
      <c r="E36" s="61"/>
      <c r="F36" s="61"/>
      <c r="G36" s="61"/>
      <c r="H36" s="61"/>
      <c r="I36" s="61"/>
      <c r="J36" s="61"/>
      <c r="K36" s="61"/>
    </row>
    <row r="37" spans="2:11">
      <c r="B37" s="5" t="s">
        <v>40</v>
      </c>
      <c r="E37" s="10"/>
    </row>
    <row r="38" spans="2:11" ht="38.25" customHeight="1">
      <c r="B38" s="61" t="s">
        <v>26</v>
      </c>
      <c r="C38" s="61"/>
      <c r="D38" s="61"/>
      <c r="E38" s="61"/>
      <c r="F38" s="61"/>
      <c r="G38" s="61"/>
      <c r="H38" s="61"/>
      <c r="I38" s="61"/>
      <c r="J38" s="61"/>
      <c r="K38" s="61"/>
    </row>
    <row r="39" spans="2:11">
      <c r="B39" s="60" t="s">
        <v>41</v>
      </c>
      <c r="C39" s="60"/>
      <c r="D39" s="60"/>
      <c r="E39" s="60"/>
      <c r="F39" s="60"/>
      <c r="G39" s="60"/>
      <c r="H39" s="60"/>
      <c r="I39" s="60"/>
      <c r="J39" s="60"/>
      <c r="K39" s="60"/>
    </row>
  </sheetData>
  <mergeCells count="19">
    <mergeCell ref="B39:K39"/>
    <mergeCell ref="B36:K36"/>
    <mergeCell ref="B38:K38"/>
    <mergeCell ref="B35:C35"/>
    <mergeCell ref="A27:H27"/>
    <mergeCell ref="A5:K5"/>
    <mergeCell ref="A24:B24"/>
    <mergeCell ref="B33:K33"/>
    <mergeCell ref="A1:K1"/>
    <mergeCell ref="A7:H7"/>
    <mergeCell ref="A8:K8"/>
    <mergeCell ref="A23:H23"/>
    <mergeCell ref="A11:H11"/>
    <mergeCell ref="A12:K12"/>
    <mergeCell ref="A15:H15"/>
    <mergeCell ref="A16:K16"/>
    <mergeCell ref="A20:K20"/>
    <mergeCell ref="A19:H19"/>
    <mergeCell ref="A2:K2"/>
  </mergeCells>
  <pageMargins left="0.31496062992125984" right="0.31496062992125984" top="0.35433070866141736" bottom="0.35433070866141736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2023-11-21T09:58:54Z</cp:lastPrinted>
  <dcterms:created xsi:type="dcterms:W3CDTF">2019-02-15T07:41:41Z</dcterms:created>
  <dcterms:modified xsi:type="dcterms:W3CDTF">2023-11-23T06:20:52Z</dcterms:modified>
</cp:coreProperties>
</file>