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E3A366EB-8534-408F-B1A7-85A6FAFEEA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G14" i="1" l="1"/>
  <c r="G6" i="1" l="1"/>
  <c r="G7" i="1"/>
  <c r="G8" i="1"/>
  <c r="G9" i="1"/>
  <c r="G10" i="1"/>
  <c r="G11" i="1"/>
  <c r="G12" i="1"/>
  <c r="G13" i="1"/>
  <c r="G5" i="1" l="1"/>
  <c r="G15" i="1" s="1"/>
</calcChain>
</file>

<file path=xl/sharedStrings.xml><?xml version="1.0" encoding="utf-8"?>
<sst xmlns="http://schemas.openxmlformats.org/spreadsheetml/2006/main" count="41" uniqueCount="39">
  <si>
    <t>PL-P586-09</t>
  </si>
  <si>
    <t>PL-P586-10</t>
  </si>
  <si>
    <t>PL-P586-11</t>
  </si>
  <si>
    <t>PL-P586-12</t>
  </si>
  <si>
    <t>PL-P586-13</t>
  </si>
  <si>
    <t>PL-P586-14</t>
  </si>
  <si>
    <t>PL-P586-15</t>
  </si>
  <si>
    <t>PL-P586-ESE02</t>
  </si>
  <si>
    <t>PL-WOJSKOWY-LL01</t>
  </si>
  <si>
    <t>PL-WOJSKOWY-LL02</t>
  </si>
  <si>
    <t>Okres obowiązywania od</t>
  </si>
  <si>
    <t>Okres obowiązywania do</t>
  </si>
  <si>
    <t>Cena netto
[PLN]</t>
  </si>
  <si>
    <t>Cena brutto
[PLN]</t>
  </si>
  <si>
    <t>Lp.</t>
  </si>
  <si>
    <t>Opis</t>
  </si>
  <si>
    <t>System Handle</t>
  </si>
  <si>
    <t>Identyfikator kontraktu</t>
  </si>
  <si>
    <t>HPE SN3000B 24/24 FC Switch</t>
  </si>
  <si>
    <t>HPE MSL2024 0-Drive Tape Library</t>
  </si>
  <si>
    <t>HP DL360 Gen9 8SFF CTO Server</t>
  </si>
  <si>
    <t>HPE BL460c G9 E5v4 10/20Gb FLB CTO Blade</t>
  </si>
  <si>
    <t>HP BLc7000 CTO 3 IN LCD Plat Enclosure</t>
  </si>
  <si>
    <t>HPE 3PAR StoreServ 8200 2N Fld Int Base</t>
  </si>
  <si>
    <t>HPE FF 5940 48SFP+ 6QSFP+ Switch</t>
  </si>
  <si>
    <t>HP BL465c Gen8 10Gb Flb CTO Blade</t>
  </si>
  <si>
    <t>108702939480</t>
  </si>
  <si>
    <t>108702939540</t>
  </si>
  <si>
    <t>108702939600</t>
  </si>
  <si>
    <t>108702939770</t>
  </si>
  <si>
    <t>108702939830</t>
  </si>
  <si>
    <t>108702939906</t>
  </si>
  <si>
    <t>108702940080</t>
  </si>
  <si>
    <t>108683970520</t>
  </si>
  <si>
    <t>108702942216</t>
  </si>
  <si>
    <t>108702942386</t>
  </si>
  <si>
    <t>RAZEM</t>
  </si>
  <si>
    <t>Stawka VAT
[%]</t>
  </si>
  <si>
    <t>Data: kwalifikowany podpis elektroniczny lub podpis zaufany lub podpis osobisty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</si>
</sst>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6">
    <font>
      <sz val="11"/>
      <color theme="1"/>
      <name val="Czcionka tekstu podstawowego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sz val="14"/>
      <color rgb="FF000000"/>
      <name val="Calibri"/>
      <family val="2"/>
      <charset val="238"/>
    </font>
    <font>
      <sz val="11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left" vertical="center" wrapText="1"/>
    </xf>
    <xf numFmtId="1" fontId="2" fillId="0" borderId="4" xfId="0" applyNumberFormat="1" applyFont="1" applyBorder="1" applyAlignment="1">
      <alignment horizontal="left" vertical="center" wrapText="1"/>
    </xf>
    <xf numFmtId="1" fontId="2" fillId="0" borderId="3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1" fillId="0" borderId="9" xfId="0" applyNumberFormat="1" applyFont="1" applyBorder="1" applyAlignment="1">
      <alignment vertical="center" wrapText="1"/>
    </xf>
    <xf numFmtId="0" fontId="3" fillId="0" borderId="7" xfId="0" applyFont="1" applyBorder="1" applyAlignment="1">
      <alignment horizontal="left" vertical="center" wrapText="1"/>
    </xf>
    <xf numFmtId="1" fontId="3" fillId="0" borderId="9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 wrapText="1"/>
    </xf>
    <xf numFmtId="9" fontId="2" fillId="0" borderId="1" xfId="0" applyNumberFormat="1" applyFont="1" applyBorder="1" applyAlignment="1">
      <alignment vertical="center" wrapText="1"/>
    </xf>
    <xf numFmtId="164" fontId="2" fillId="0" borderId="3" xfId="0" applyNumberFormat="1" applyFont="1" applyBorder="1" applyAlignment="1">
      <alignment vertical="center" wrapText="1"/>
    </xf>
    <xf numFmtId="9" fontId="2" fillId="0" borderId="3" xfId="0" applyNumberFormat="1" applyFont="1" applyBorder="1" applyAlignment="1">
      <alignment vertical="center" wrapText="1"/>
    </xf>
    <xf numFmtId="164" fontId="2" fillId="0" borderId="5" xfId="0" applyNumberFormat="1" applyFont="1" applyBorder="1" applyAlignment="1">
      <alignment vertical="center" wrapText="1"/>
    </xf>
    <xf numFmtId="164" fontId="2" fillId="0" borderId="6" xfId="0" applyNumberFormat="1" applyFont="1" applyBorder="1" applyAlignment="1">
      <alignment vertical="center" wrapText="1"/>
    </xf>
    <xf numFmtId="9" fontId="2" fillId="0" borderId="6" xfId="0" applyNumberFormat="1" applyFont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164" fontId="2" fillId="0" borderId="7" xfId="0" applyNumberFormat="1" applyFont="1" applyBorder="1" applyAlignment="1">
      <alignment vertical="center" wrapText="1"/>
    </xf>
    <xf numFmtId="14" fontId="2" fillId="0" borderId="6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0" fontId="5" fillId="0" borderId="0" xfId="0" applyFo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20"/>
  <sheetViews>
    <sheetView tabSelected="1" view="pageLayout" zoomScaleNormal="70" workbookViewId="0">
      <selection activeCell="G24" sqref="G24"/>
    </sheetView>
  </sheetViews>
  <sheetFormatPr defaultRowHeight="14.25"/>
  <cols>
    <col min="2" max="2" width="28.125" customWidth="1"/>
    <col min="3" max="3" width="26.75" customWidth="1"/>
    <col min="4" max="4" width="18.375" customWidth="1"/>
    <col min="5" max="8" width="22.625" customWidth="1"/>
    <col min="9" max="9" width="21" customWidth="1"/>
    <col min="10" max="10" width="21.875" customWidth="1"/>
  </cols>
  <sheetData>
    <row r="3" spans="1:9" ht="15" thickBot="1"/>
    <row r="4" spans="1:9" ht="38.25" customHeight="1" thickBot="1">
      <c r="A4" s="5" t="s">
        <v>14</v>
      </c>
      <c r="B4" s="1" t="s">
        <v>15</v>
      </c>
      <c r="C4" s="1" t="s">
        <v>16</v>
      </c>
      <c r="D4" s="1" t="s">
        <v>17</v>
      </c>
      <c r="E4" s="1" t="s">
        <v>12</v>
      </c>
      <c r="F4" s="1" t="s">
        <v>37</v>
      </c>
      <c r="G4" s="1" t="s">
        <v>13</v>
      </c>
      <c r="H4" s="1" t="s">
        <v>10</v>
      </c>
      <c r="I4" s="1" t="s">
        <v>11</v>
      </c>
    </row>
    <row r="5" spans="1:9" ht="31.5" customHeight="1" thickBot="1">
      <c r="A5" s="4">
        <v>1</v>
      </c>
      <c r="B5" s="6" t="s">
        <v>18</v>
      </c>
      <c r="C5" s="19" t="s">
        <v>0</v>
      </c>
      <c r="D5" s="17" t="s">
        <v>26</v>
      </c>
      <c r="E5" s="31"/>
      <c r="F5" s="32"/>
      <c r="G5" s="31">
        <f>E5+F5*E5</f>
        <v>0</v>
      </c>
      <c r="H5" s="25">
        <v>45323</v>
      </c>
      <c r="I5" s="24">
        <v>45688</v>
      </c>
    </row>
    <row r="6" spans="1:9" ht="38.25" customHeight="1" thickBot="1">
      <c r="A6" s="3">
        <v>2</v>
      </c>
      <c r="B6" s="7" t="s">
        <v>19</v>
      </c>
      <c r="C6" s="13" t="s">
        <v>1</v>
      </c>
      <c r="D6" s="18" t="s">
        <v>27</v>
      </c>
      <c r="E6" s="33"/>
      <c r="F6" s="34"/>
      <c r="G6" s="31">
        <f t="shared" ref="G6:G13" si="0">E6+F6*E6</f>
        <v>0</v>
      </c>
      <c r="H6" s="25">
        <v>45323</v>
      </c>
      <c r="I6" s="24">
        <v>45688</v>
      </c>
    </row>
    <row r="7" spans="1:9" ht="22.5" customHeight="1" thickBot="1">
      <c r="A7" s="4">
        <v>3</v>
      </c>
      <c r="B7" s="8" t="s">
        <v>20</v>
      </c>
      <c r="C7" s="14" t="s">
        <v>2</v>
      </c>
      <c r="D7" s="18" t="s">
        <v>28</v>
      </c>
      <c r="E7" s="35"/>
      <c r="F7" s="32"/>
      <c r="G7" s="31">
        <f t="shared" si="0"/>
        <v>0</v>
      </c>
      <c r="H7" s="25">
        <v>45323</v>
      </c>
      <c r="I7" s="24">
        <v>45688</v>
      </c>
    </row>
    <row r="8" spans="1:9" ht="33.75" thickBot="1">
      <c r="A8" s="3">
        <v>4</v>
      </c>
      <c r="B8" s="7" t="s">
        <v>21</v>
      </c>
      <c r="C8" s="14" t="s">
        <v>3</v>
      </c>
      <c r="D8" s="18" t="s">
        <v>29</v>
      </c>
      <c r="E8" s="31"/>
      <c r="F8" s="34"/>
      <c r="G8" s="31">
        <f t="shared" si="0"/>
        <v>0</v>
      </c>
      <c r="H8" s="25">
        <v>45323</v>
      </c>
      <c r="I8" s="24">
        <v>45688</v>
      </c>
    </row>
    <row r="9" spans="1:9" ht="33.75" customHeight="1" thickBot="1">
      <c r="A9" s="4">
        <v>5</v>
      </c>
      <c r="B9" s="9" t="s">
        <v>22</v>
      </c>
      <c r="C9" s="15" t="s">
        <v>4</v>
      </c>
      <c r="D9" s="23" t="s">
        <v>30</v>
      </c>
      <c r="E9" s="31"/>
      <c r="F9" s="32"/>
      <c r="G9" s="31">
        <f t="shared" si="0"/>
        <v>0</v>
      </c>
      <c r="H9" s="25">
        <v>45323</v>
      </c>
      <c r="I9" s="24">
        <v>45688</v>
      </c>
    </row>
    <row r="10" spans="1:9" ht="36" customHeight="1" thickBot="1">
      <c r="A10" s="3">
        <v>6</v>
      </c>
      <c r="B10" s="11" t="s">
        <v>20</v>
      </c>
      <c r="C10" s="16" t="s">
        <v>5</v>
      </c>
      <c r="D10" s="17" t="s">
        <v>31</v>
      </c>
      <c r="E10" s="33"/>
      <c r="F10" s="34"/>
      <c r="G10" s="31">
        <f t="shared" si="0"/>
        <v>0</v>
      </c>
      <c r="H10" s="25">
        <v>45323</v>
      </c>
      <c r="I10" s="24">
        <v>45688</v>
      </c>
    </row>
    <row r="11" spans="1:9" ht="39" customHeight="1" thickBot="1">
      <c r="A11" s="2">
        <v>7</v>
      </c>
      <c r="B11" s="10" t="s">
        <v>23</v>
      </c>
      <c r="C11" s="15" t="s">
        <v>6</v>
      </c>
      <c r="D11" s="17" t="s">
        <v>32</v>
      </c>
      <c r="E11" s="31"/>
      <c r="F11" s="32"/>
      <c r="G11" s="31">
        <f t="shared" si="0"/>
        <v>0</v>
      </c>
      <c r="H11" s="25">
        <v>45323</v>
      </c>
      <c r="I11" s="24">
        <v>45688</v>
      </c>
    </row>
    <row r="12" spans="1:9" ht="39.75" customHeight="1" thickBot="1">
      <c r="A12" s="2">
        <v>8</v>
      </c>
      <c r="B12" s="6" t="s">
        <v>24</v>
      </c>
      <c r="C12" s="16" t="s">
        <v>7</v>
      </c>
      <c r="D12" s="21" t="s">
        <v>33</v>
      </c>
      <c r="E12" s="36"/>
      <c r="F12" s="37"/>
      <c r="G12" s="31">
        <f t="shared" si="0"/>
        <v>0</v>
      </c>
      <c r="H12" s="25">
        <v>45323</v>
      </c>
      <c r="I12" s="24">
        <v>45688</v>
      </c>
    </row>
    <row r="13" spans="1:9" ht="37.5" customHeight="1" thickBot="1">
      <c r="A13" s="4">
        <v>9</v>
      </c>
      <c r="B13" s="10" t="s">
        <v>25</v>
      </c>
      <c r="C13" s="20" t="s">
        <v>8</v>
      </c>
      <c r="D13" s="22" t="s">
        <v>34</v>
      </c>
      <c r="E13" s="31"/>
      <c r="F13" s="32"/>
      <c r="G13" s="31">
        <f t="shared" si="0"/>
        <v>0</v>
      </c>
      <c r="H13" s="40">
        <v>45323</v>
      </c>
      <c r="I13" s="24">
        <v>45688</v>
      </c>
    </row>
    <row r="14" spans="1:9" ht="34.5" customHeight="1" thickBot="1">
      <c r="A14" s="3">
        <v>10</v>
      </c>
      <c r="B14" s="12" t="s">
        <v>25</v>
      </c>
      <c r="C14" s="15" t="s">
        <v>9</v>
      </c>
      <c r="D14" s="17" t="s">
        <v>35</v>
      </c>
      <c r="E14" s="33"/>
      <c r="F14" s="34"/>
      <c r="G14" s="39">
        <f>E14+F14*E14</f>
        <v>0</v>
      </c>
      <c r="H14" s="25">
        <v>45323</v>
      </c>
      <c r="I14" s="24">
        <v>45688</v>
      </c>
    </row>
    <row r="15" spans="1:9" ht="34.5" customHeight="1" thickBot="1">
      <c r="A15" s="26"/>
      <c r="B15" s="28"/>
      <c r="C15" s="29"/>
      <c r="D15" s="30" t="s">
        <v>36</v>
      </c>
      <c r="E15" s="38">
        <f>SUM(E5:E14)</f>
        <v>0</v>
      </c>
      <c r="F15" s="27"/>
      <c r="G15" s="38">
        <f>SUM(G5:G14)</f>
        <v>0</v>
      </c>
      <c r="H15" s="41"/>
      <c r="I15" s="24"/>
    </row>
    <row r="20" spans="7:8" ht="16.5">
      <c r="G20" t="s">
        <v>38</v>
      </c>
      <c r="H20" s="42"/>
    </row>
  </sheetData>
  <pageMargins left="0.7" right="0.7" top="0.75" bottom="0.75" header="0.3" footer="0.3"/>
  <pageSetup paperSize="9" scale="60" orientation="landscape" r:id="rId1"/>
  <headerFooter>
    <oddHeader xml:space="preserve">&amp;L&amp;"Czcionka tekstu podstawowego,Pogrubiony"SPRAWA NR 141/2023&amp;C&amp;"Czcionka tekstu podstawowego,Pogrubiony"&amp;18Formularz cenowy&amp;R&amp;14Załącznik nr 4 do SWZ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</dc:creator>
  <cp:lastModifiedBy>10 wsk</cp:lastModifiedBy>
  <cp:lastPrinted>2023-12-13T06:27:29Z</cp:lastPrinted>
  <dcterms:created xsi:type="dcterms:W3CDTF">2021-12-01T09:57:16Z</dcterms:created>
  <dcterms:modified xsi:type="dcterms:W3CDTF">2023-12-13T09:49:43Z</dcterms:modified>
</cp:coreProperties>
</file>