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8C1D1994-0116-4A6B-BC04-0CFFFDAAA5B8}" xr6:coauthVersionLast="47" xr6:coauthVersionMax="47" xr10:uidLastSave="{00000000-0000-0000-0000-000000000000}"/>
  <bookViews>
    <workbookView xWindow="-120" yWindow="-120" windowWidth="29040" windowHeight="15720"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1" l="1"/>
  <c r="J13" i="1"/>
  <c r="L13" i="1" s="1"/>
  <c r="J12" i="1"/>
  <c r="L12" i="1" s="1"/>
  <c r="J6" i="1"/>
  <c r="L6" i="1" s="1"/>
  <c r="J9" i="1"/>
  <c r="L9" i="1" s="1"/>
  <c r="J17" i="1"/>
  <c r="L17" i="1" s="1"/>
  <c r="K6" i="1"/>
  <c r="K19" i="1" s="1"/>
  <c r="K9" i="1"/>
  <c r="K12" i="1"/>
  <c r="K14" i="1" s="1"/>
  <c r="K17" i="1"/>
  <c r="L14" i="1" l="1"/>
  <c r="L19" i="1" s="1"/>
</calcChain>
</file>

<file path=xl/sharedStrings.xml><?xml version="1.0" encoding="utf-8"?>
<sst xmlns="http://schemas.openxmlformats.org/spreadsheetml/2006/main" count="42" uniqueCount="37">
  <si>
    <t>L.p.</t>
  </si>
  <si>
    <t>Nazwa asortymentu</t>
  </si>
  <si>
    <t>J.M</t>
  </si>
  <si>
    <t xml:space="preserve">Ilość </t>
  </si>
  <si>
    <t>Producent/ Nazwa handlowa</t>
  </si>
  <si>
    <t>Cena jedn. netto</t>
  </si>
  <si>
    <t xml:space="preserve"> % VAT</t>
  </si>
  <si>
    <t>Cena jedn. brutto</t>
  </si>
  <si>
    <t>Wartość netto</t>
  </si>
  <si>
    <t>Wartość brutto</t>
  </si>
  <si>
    <t>Uwagi</t>
  </si>
  <si>
    <t>7</t>
  </si>
  <si>
    <t>9</t>
  </si>
  <si>
    <t>10</t>
  </si>
  <si>
    <t>11</t>
  </si>
  <si>
    <t>Wypelnia Wykonawca</t>
  </si>
  <si>
    <t>kpl</t>
  </si>
  <si>
    <t>ZADANIE 1</t>
  </si>
  <si>
    <t>ZADANIE 2</t>
  </si>
  <si>
    <t>ZADANIE 3</t>
  </si>
  <si>
    <t>Zestaw do zamykania naczyń po dużych punkcjach</t>
  </si>
  <si>
    <t>opis</t>
  </si>
  <si>
    <t>System do zamykania tętnicy udowej po nakłuciu zestawem 6-8 F działający na zasadzie całkowicie wchłanialnego opatrunku na bazie kolagenu.</t>
  </si>
  <si>
    <t>Torquery</t>
  </si>
  <si>
    <t>szt.</t>
  </si>
  <si>
    <t>Urządzenie do regulacji momentu obrotowego do prowadników   średnicy 0,014  </t>
  </si>
  <si>
    <t>Cewnik balonowy wysokociśnieniowy OPN NC</t>
  </si>
  <si>
    <t>Cewnik balonowy typu rapid exchange (RX na dł. 23 cm) Niepodatny,  Bez efektu dog boning - psiej kości, Podwójna ściana balonu, Ciśnienie RBP 35 bar (atm), Ciśnienie nominalne NP 10 bar (atm), Profil wejścia (lesion entry profile) 0,016”, Profil przejścia (crossing profile równy 0,028”, Średnice balonu 1,5; 2,0; 2,5; 3,0; 3,5; 4,0; 4,5 mm,  Długości balonu 10, 15, 20 mm dla wszystkich średnic, Kompatybilny z prowadnikiem 0,014”, Długość użytkowa szaftu 140 cm, Długi taperowany tip 4mm,  2 platynowe markery</t>
  </si>
  <si>
    <t>stymulator dwujamowy wymaga 2 elektrod stymulujących</t>
  </si>
  <si>
    <t xml:space="preserve">Stymulator dwujamowy PM DDD z kompletem elektrod sterydowych  Pro MRI </t>
  </si>
  <si>
    <t>RAZEM</t>
  </si>
  <si>
    <t xml:space="preserve">Inflator </t>
  </si>
  <si>
    <t>• Inflator analogowy do uzyskiwania standardowych do 40 atm i super wysokich ciśnień do 55 atm
• Dostępne pojemności: 14 ml/cc, 25 ml/cc
• Przezroczysty poliwęglanowy korpus umożliwiający obserwację słupa cieczy
• Czarny poliwęglanowy gwintowany tłok z wyraźnie oznaczoną blokadą
• Pozostałe elementy inflatora wykonane z plastiku wzmacnianego włóknem szklanym oraz metalu
• Dostępne rozdzielczości manometru: 1, 2 (do 20 atm), 5 (do 40 atm)
• Dokładność manometru ( +- )1 atm
• Dren zakończony męskim luerem
• Mechanizm spustowy umożliwiający szybką deflację
• Blokada zabezpieczająca przed przypadkową deflacją
• Możliwość wykonania precyzyjnej inflacji
• W zestawie dołączony kranik trójdrożny
• Pakowany pojedynczo</t>
  </si>
  <si>
    <t>ZADANIE 4</t>
  </si>
  <si>
    <t>biotronik</t>
  </si>
  <si>
    <t>Kod/ pełne kody towaru/ wszystkich elementów</t>
  </si>
  <si>
    <t>ELEKTRONICZNY PODPIS WYKONAWCY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</si>
</sst>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CE"/>
      <charset val="238"/>
    </font>
    <font>
      <sz val="10"/>
      <name val="Arial CE"/>
      <charset val="238"/>
    </font>
    <font>
      <sz val="10"/>
      <name val="Arial Narrow"/>
      <family val="2"/>
    </font>
    <font>
      <b/>
      <sz val="10"/>
      <name val="Arial Narrow"/>
      <family val="2"/>
      <charset val="238"/>
    </font>
    <font>
      <sz val="10"/>
      <name val="Arial Narrow"/>
      <family val="2"/>
      <charset val="238"/>
    </font>
    <font>
      <b/>
      <i/>
      <sz val="10"/>
      <name val="Arial Narrow"/>
      <family val="2"/>
      <charset val="238"/>
    </font>
    <font>
      <i/>
      <sz val="10"/>
      <name val="Arial Narrow"/>
      <family val="2"/>
      <charset val="238"/>
    </font>
    <font>
      <sz val="9"/>
      <name val="Arial Narrow"/>
      <family val="2"/>
      <charset val="238"/>
    </font>
  </fonts>
  <fills count="5">
    <fill>
      <patternFill patternType="none"/>
    </fill>
    <fill>
      <patternFill patternType="gray125"/>
    </fill>
    <fill>
      <patternFill patternType="solid">
        <fgColor indexed="43"/>
        <bgColor indexed="64"/>
      </patternFill>
    </fill>
    <fill>
      <patternFill patternType="solid">
        <fgColor theme="4" tint="0.79998168889431442"/>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s>
  <cellStyleXfs count="2">
    <xf numFmtId="0" fontId="0" fillId="0" borderId="0"/>
    <xf numFmtId="9" fontId="1" fillId="0" borderId="0" applyFont="0" applyFill="0" applyBorder="0" applyAlignment="0" applyProtection="0"/>
  </cellStyleXfs>
  <cellXfs count="69">
    <xf numFmtId="0" fontId="0" fillId="0" borderId="0" xfId="0"/>
    <xf numFmtId="0" fontId="2" fillId="0" borderId="0" xfId="0" applyFont="1" applyAlignment="1">
      <alignment vertical="center"/>
    </xf>
    <xf numFmtId="4" fontId="3" fillId="0" borderId="1" xfId="0" applyNumberFormat="1" applyFont="1" applyBorder="1" applyAlignment="1">
      <alignment vertical="center"/>
    </xf>
    <xf numFmtId="1" fontId="4" fillId="0" borderId="1" xfId="0" applyNumberFormat="1" applyFont="1" applyBorder="1" applyAlignment="1">
      <alignment vertical="center"/>
    </xf>
    <xf numFmtId="1" fontId="4" fillId="0" borderId="1" xfId="0" applyNumberFormat="1" applyFont="1" applyBorder="1" applyAlignment="1">
      <alignment horizontal="center" vertical="center" wrapText="1"/>
    </xf>
    <xf numFmtId="1" fontId="4" fillId="0" borderId="5" xfId="0" applyNumberFormat="1" applyFont="1" applyBorder="1" applyAlignment="1">
      <alignment horizontal="center" vertical="center"/>
    </xf>
    <xf numFmtId="3" fontId="4" fillId="0" borderId="5" xfId="0" applyNumberFormat="1" applyFont="1" applyBorder="1" applyAlignment="1">
      <alignment horizontal="center" vertical="center"/>
    </xf>
    <xf numFmtId="3" fontId="4" fillId="0" borderId="1" xfId="0" applyNumberFormat="1" applyFont="1" applyBorder="1" applyAlignment="1">
      <alignment horizontal="center" vertical="center"/>
    </xf>
    <xf numFmtId="49" fontId="4" fillId="0" borderId="1" xfId="0" applyNumberFormat="1" applyFont="1" applyBorder="1" applyAlignment="1">
      <alignment horizontal="right" vertical="center" wrapText="1"/>
    </xf>
    <xf numFmtId="1" fontId="4" fillId="0" borderId="11" xfId="0" applyNumberFormat="1" applyFont="1" applyBorder="1" applyAlignment="1">
      <alignment horizontal="center" vertical="center"/>
    </xf>
    <xf numFmtId="3" fontId="4" fillId="0" borderId="11" xfId="0" applyNumberFormat="1" applyFont="1" applyBorder="1" applyAlignment="1">
      <alignment horizontal="center" vertical="center"/>
    </xf>
    <xf numFmtId="3" fontId="4" fillId="0" borderId="6" xfId="0" applyNumberFormat="1" applyFont="1" applyBorder="1" applyAlignment="1">
      <alignment horizontal="center" vertical="center"/>
    </xf>
    <xf numFmtId="4" fontId="3" fillId="0" borderId="3" xfId="0" applyNumberFormat="1" applyFont="1" applyBorder="1" applyAlignment="1">
      <alignment vertical="center"/>
    </xf>
    <xf numFmtId="1" fontId="4" fillId="0" borderId="1" xfId="0" applyNumberFormat="1" applyFont="1" applyBorder="1" applyAlignment="1">
      <alignment horizontal="center" vertical="center"/>
    </xf>
    <xf numFmtId="0" fontId="4" fillId="3" borderId="6" xfId="0" applyFont="1" applyFill="1" applyBorder="1" applyAlignment="1">
      <alignment vertical="center" wrapText="1"/>
    </xf>
    <xf numFmtId="0" fontId="4" fillId="0" borderId="0" xfId="0" applyFont="1" applyAlignment="1">
      <alignment vertical="center"/>
    </xf>
    <xf numFmtId="1" fontId="3" fillId="2" borderId="2" xfId="0" applyNumberFormat="1" applyFont="1" applyFill="1" applyBorder="1" applyAlignment="1">
      <alignment vertical="center" wrapText="1"/>
    </xf>
    <xf numFmtId="0" fontId="4" fillId="2" borderId="6" xfId="0" applyFont="1" applyFill="1" applyBorder="1" applyAlignment="1">
      <alignment vertical="center" wrapText="1"/>
    </xf>
    <xf numFmtId="0" fontId="4" fillId="0" borderId="6" xfId="0" applyFont="1" applyBorder="1" applyAlignment="1">
      <alignment vertical="center" wrapText="1"/>
    </xf>
    <xf numFmtId="1" fontId="4" fillId="0" borderId="1" xfId="0" applyNumberFormat="1" applyFont="1" applyBorder="1" applyAlignment="1">
      <alignment vertical="center" wrapText="1"/>
    </xf>
    <xf numFmtId="4" fontId="4" fillId="0" borderId="1" xfId="0" applyNumberFormat="1" applyFont="1" applyBorder="1" applyAlignment="1">
      <alignment vertical="center"/>
    </xf>
    <xf numFmtId="9" fontId="4" fillId="0" borderId="1" xfId="1" applyFont="1" applyBorder="1" applyAlignment="1">
      <alignment vertical="center"/>
    </xf>
    <xf numFmtId="4" fontId="4" fillId="0" borderId="2" xfId="0" applyNumberFormat="1" applyFont="1" applyBorder="1" applyAlignment="1">
      <alignment vertical="center"/>
    </xf>
    <xf numFmtId="49" fontId="4" fillId="0" borderId="4" xfId="0" applyNumberFormat="1" applyFont="1" applyBorder="1" applyAlignment="1">
      <alignment horizontal="right" vertical="center" wrapText="1"/>
    </xf>
    <xf numFmtId="9" fontId="4" fillId="0" borderId="5" xfId="1" applyFont="1" applyBorder="1" applyAlignment="1">
      <alignment vertical="center"/>
    </xf>
    <xf numFmtId="4" fontId="4" fillId="0" borderId="12" xfId="0" applyNumberFormat="1" applyFont="1" applyBorder="1" applyAlignment="1">
      <alignment vertical="center"/>
    </xf>
    <xf numFmtId="4" fontId="3" fillId="0" borderId="5" xfId="0" applyNumberFormat="1" applyFont="1" applyBorder="1" applyAlignment="1">
      <alignment vertical="center"/>
    </xf>
    <xf numFmtId="0" fontId="4" fillId="0" borderId="4" xfId="0" applyFont="1" applyBorder="1" applyAlignment="1">
      <alignment wrapText="1"/>
    </xf>
    <xf numFmtId="1" fontId="3" fillId="3" borderId="5" xfId="0" applyNumberFormat="1" applyFont="1" applyFill="1" applyBorder="1" applyAlignment="1">
      <alignment vertical="center" wrapText="1"/>
    </xf>
    <xf numFmtId="0" fontId="3" fillId="3" borderId="5" xfId="0" applyFont="1" applyFill="1" applyBorder="1" applyAlignment="1">
      <alignment horizontal="center" vertical="center" wrapText="1"/>
    </xf>
    <xf numFmtId="1" fontId="3" fillId="3" borderId="5" xfId="0" applyNumberFormat="1"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3" fontId="3" fillId="4" borderId="5" xfId="0" applyNumberFormat="1" applyFont="1" applyFill="1" applyBorder="1" applyAlignment="1">
      <alignment horizontal="center" vertical="center" wrapText="1"/>
    </xf>
    <xf numFmtId="0" fontId="3" fillId="4" borderId="5" xfId="0" applyFont="1" applyFill="1" applyBorder="1" applyAlignment="1" applyProtection="1">
      <alignment horizontal="center" vertical="center" wrapText="1"/>
      <protection locked="0"/>
    </xf>
    <xf numFmtId="4" fontId="3" fillId="4" borderId="5" xfId="0" applyNumberFormat="1" applyFont="1" applyFill="1" applyBorder="1" applyAlignment="1" applyProtection="1">
      <alignment horizontal="center" vertical="center" wrapText="1"/>
      <protection locked="0"/>
    </xf>
    <xf numFmtId="4" fontId="3" fillId="4" borderId="5" xfId="0" applyNumberFormat="1"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0" fontId="3" fillId="4" borderId="1" xfId="0" applyFont="1" applyFill="1" applyBorder="1" applyAlignment="1" applyProtection="1">
      <alignment horizontal="center" vertical="center" wrapText="1"/>
      <protection locked="0"/>
    </xf>
    <xf numFmtId="49" fontId="3" fillId="4" borderId="1" xfId="0" applyNumberFormat="1" applyFont="1" applyFill="1" applyBorder="1" applyAlignment="1" applyProtection="1">
      <alignment horizontal="center" vertical="center" wrapText="1"/>
      <protection locked="0"/>
    </xf>
    <xf numFmtId="49" fontId="3"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2" borderId="4" xfId="0" applyFont="1" applyFill="1" applyBorder="1" applyAlignment="1">
      <alignment vertical="center" wrapText="1"/>
    </xf>
    <xf numFmtId="0" fontId="4" fillId="0" borderId="4" xfId="0" applyFont="1" applyBorder="1" applyAlignment="1">
      <alignment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1" fontId="3" fillId="3" borderId="2" xfId="0" applyNumberFormat="1" applyFont="1" applyFill="1" applyBorder="1" applyAlignment="1">
      <alignment vertical="center" wrapText="1"/>
    </xf>
    <xf numFmtId="0" fontId="4" fillId="3" borderId="6" xfId="0" applyFont="1" applyFill="1" applyBorder="1" applyAlignment="1">
      <alignment vertical="center" wrapText="1"/>
    </xf>
    <xf numFmtId="0" fontId="4" fillId="3" borderId="4" xfId="0" applyFont="1" applyFill="1" applyBorder="1" applyAlignment="1">
      <alignment vertical="center" wrapText="1"/>
    </xf>
    <xf numFmtId="0" fontId="5" fillId="4" borderId="2" xfId="0" applyFont="1" applyFill="1" applyBorder="1" applyAlignment="1" applyProtection="1">
      <alignment horizontal="center" vertical="center" wrapText="1"/>
      <protection locked="0"/>
    </xf>
    <xf numFmtId="0" fontId="4" fillId="4" borderId="6" xfId="0" applyFont="1" applyFill="1" applyBorder="1" applyAlignment="1">
      <alignment horizontal="center" vertical="center" wrapText="1"/>
    </xf>
    <xf numFmtId="0" fontId="4" fillId="4" borderId="4" xfId="0" applyFont="1" applyFill="1" applyBorder="1" applyAlignment="1">
      <alignment horizontal="center" vertical="center" wrapText="1"/>
    </xf>
    <xf numFmtId="1" fontId="3" fillId="0" borderId="2" xfId="0" applyNumberFormat="1" applyFont="1" applyBorder="1" applyAlignment="1">
      <alignment horizontal="center" vertical="center"/>
    </xf>
    <xf numFmtId="1" fontId="3" fillId="0" borderId="6" xfId="0" applyNumberFormat="1" applyFont="1" applyBorder="1" applyAlignment="1">
      <alignment horizontal="center" vertical="center"/>
    </xf>
    <xf numFmtId="1" fontId="3" fillId="0" borderId="2"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1" fontId="4" fillId="0" borderId="6" xfId="0" applyNumberFormat="1" applyFont="1" applyBorder="1" applyAlignment="1">
      <alignment horizontal="center" vertical="center"/>
    </xf>
    <xf numFmtId="1" fontId="4" fillId="0" borderId="4" xfId="0" applyNumberFormat="1" applyFont="1" applyBorder="1" applyAlignment="1">
      <alignment horizontal="center" vertical="center"/>
    </xf>
    <xf numFmtId="0" fontId="4" fillId="0" borderId="9" xfId="0" applyFont="1" applyBorder="1" applyAlignment="1">
      <alignment vertical="center"/>
    </xf>
    <xf numFmtId="0" fontId="6" fillId="0" borderId="0" xfId="0" applyFont="1" applyAlignment="1">
      <alignment vertical="center"/>
    </xf>
    <xf numFmtId="0" fontId="7" fillId="0" borderId="4" xfId="0" applyFont="1" applyBorder="1" applyAlignment="1">
      <alignment horizontal="left" vertical="center" wrapText="1"/>
    </xf>
    <xf numFmtId="1" fontId="7" fillId="0" borderId="1" xfId="0" applyNumberFormat="1" applyFont="1" applyBorder="1" applyAlignment="1">
      <alignment vertical="center" wrapText="1"/>
    </xf>
  </cellXfs>
  <cellStyles count="2">
    <cellStyle name="Normalny" xfId="0" builtinId="0"/>
    <cellStyle name="Procentowy"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3"/>
  <sheetViews>
    <sheetView tabSelected="1" view="pageLayout" zoomScale="115" zoomScaleNormal="100" zoomScaleSheetLayoutView="100" zoomScalePageLayoutView="115" workbookViewId="0">
      <selection activeCell="E7" sqref="E7"/>
    </sheetView>
  </sheetViews>
  <sheetFormatPr defaultRowHeight="12.75" x14ac:dyDescent="0.2"/>
  <cols>
    <col min="1" max="1" width="4" style="1" customWidth="1"/>
    <col min="2" max="2" width="14.5703125" style="1" customWidth="1"/>
    <col min="3" max="3" width="3.7109375" style="1" bestFit="1" customWidth="1"/>
    <col min="4" max="4" width="5.140625" style="1" customWidth="1"/>
    <col min="5" max="5" width="38.85546875" style="1" customWidth="1"/>
    <col min="6" max="6" width="11.28515625" style="1" customWidth="1"/>
    <col min="7" max="8" width="9" style="1" customWidth="1"/>
    <col min="9" max="9" width="5.5703125" style="1" customWidth="1"/>
    <col min="10" max="10" width="9.42578125" style="1" bestFit="1" customWidth="1"/>
    <col min="11" max="12" width="7.42578125" style="1" bestFit="1" customWidth="1"/>
    <col min="13" max="13" width="5.7109375" style="1" customWidth="1"/>
    <col min="14" max="16384" width="9.140625" style="1"/>
  </cols>
  <sheetData>
    <row r="1" spans="1:13" s="15" customFormat="1" ht="54.75" customHeight="1" x14ac:dyDescent="0.2">
      <c r="A1" s="28" t="s">
        <v>0</v>
      </c>
      <c r="B1" s="29" t="s">
        <v>1</v>
      </c>
      <c r="C1" s="30" t="s">
        <v>2</v>
      </c>
      <c r="D1" s="31" t="s">
        <v>3</v>
      </c>
      <c r="E1" s="31" t="s">
        <v>21</v>
      </c>
      <c r="F1" s="32" t="s">
        <v>35</v>
      </c>
      <c r="G1" s="33" t="s">
        <v>4</v>
      </c>
      <c r="H1" s="34" t="s">
        <v>5</v>
      </c>
      <c r="I1" s="33" t="s">
        <v>6</v>
      </c>
      <c r="J1" s="35" t="s">
        <v>7</v>
      </c>
      <c r="K1" s="35" t="s">
        <v>8</v>
      </c>
      <c r="L1" s="35" t="s">
        <v>9</v>
      </c>
      <c r="M1" s="33" t="s">
        <v>10</v>
      </c>
    </row>
    <row r="2" spans="1:13" s="43" customFormat="1" x14ac:dyDescent="0.2">
      <c r="A2" s="36">
        <v>1</v>
      </c>
      <c r="B2" s="37">
        <v>2</v>
      </c>
      <c r="C2" s="36">
        <v>3</v>
      </c>
      <c r="D2" s="38">
        <v>4</v>
      </c>
      <c r="E2" s="38"/>
      <c r="F2" s="39">
        <v>5</v>
      </c>
      <c r="G2" s="40">
        <v>6</v>
      </c>
      <c r="H2" s="41" t="s">
        <v>11</v>
      </c>
      <c r="I2" s="40">
        <v>8</v>
      </c>
      <c r="J2" s="42" t="s">
        <v>12</v>
      </c>
      <c r="K2" s="42" t="s">
        <v>13</v>
      </c>
      <c r="L2" s="42" t="s">
        <v>14</v>
      </c>
      <c r="M2" s="40">
        <v>12</v>
      </c>
    </row>
    <row r="3" spans="1:13" s="15" customFormat="1" ht="13.5" customHeight="1" x14ac:dyDescent="0.2">
      <c r="A3" s="53"/>
      <c r="B3" s="54"/>
      <c r="C3" s="54"/>
      <c r="D3" s="55"/>
      <c r="E3" s="14"/>
      <c r="F3" s="56" t="s">
        <v>15</v>
      </c>
      <c r="G3" s="57"/>
      <c r="H3" s="57"/>
      <c r="I3" s="57"/>
      <c r="J3" s="57"/>
      <c r="K3" s="57"/>
      <c r="L3" s="57"/>
      <c r="M3" s="58"/>
    </row>
    <row r="4" spans="1:13" s="15" customFormat="1" ht="17.25" customHeight="1" x14ac:dyDescent="0.2">
      <c r="A4" s="16"/>
      <c r="B4" s="17"/>
      <c r="C4" s="17"/>
      <c r="D4" s="17"/>
      <c r="E4" s="17"/>
      <c r="F4" s="17"/>
      <c r="G4" s="17"/>
      <c r="H4" s="17"/>
      <c r="I4" s="17"/>
      <c r="J4" s="17"/>
      <c r="K4" s="17"/>
      <c r="L4" s="17"/>
      <c r="M4" s="46"/>
    </row>
    <row r="5" spans="1:13" s="15" customFormat="1" ht="17.25" customHeight="1" x14ac:dyDescent="0.2">
      <c r="A5" s="61" t="s">
        <v>17</v>
      </c>
      <c r="B5" s="62"/>
      <c r="C5" s="62"/>
      <c r="D5" s="62"/>
      <c r="E5" s="62"/>
      <c r="F5" s="18"/>
      <c r="G5" s="18"/>
      <c r="H5" s="18"/>
      <c r="I5" s="18"/>
      <c r="J5" s="18"/>
      <c r="K5" s="18"/>
      <c r="L5" s="18"/>
      <c r="M5" s="47"/>
    </row>
    <row r="6" spans="1:13" s="15" customFormat="1" ht="53.25" customHeight="1" x14ac:dyDescent="0.2">
      <c r="A6" s="3">
        <v>1</v>
      </c>
      <c r="B6" s="68" t="s">
        <v>20</v>
      </c>
      <c r="C6" s="13" t="s">
        <v>24</v>
      </c>
      <c r="D6" s="7">
        <v>200</v>
      </c>
      <c r="E6" s="48" t="s">
        <v>22</v>
      </c>
      <c r="F6" s="7"/>
      <c r="G6" s="3"/>
      <c r="H6" s="20"/>
      <c r="I6" s="21">
        <v>0.08</v>
      </c>
      <c r="J6" s="22">
        <f t="shared" ref="J6:J17" si="0">H6*1.08</f>
        <v>0</v>
      </c>
      <c r="K6" s="2">
        <f t="shared" ref="K6:K17" si="1">D6*H6</f>
        <v>0</v>
      </c>
      <c r="L6" s="2">
        <f t="shared" ref="L6:L17" si="2">D6*J6</f>
        <v>0</v>
      </c>
      <c r="M6" s="23"/>
    </row>
    <row r="7" spans="1:13" s="15" customFormat="1" ht="17.25" customHeight="1" x14ac:dyDescent="0.2">
      <c r="A7" s="16"/>
      <c r="B7" s="17"/>
      <c r="C7" s="17"/>
      <c r="D7" s="17"/>
      <c r="E7" s="17"/>
      <c r="F7" s="17"/>
      <c r="G7" s="17"/>
      <c r="H7" s="17"/>
      <c r="I7" s="17"/>
      <c r="J7" s="17"/>
      <c r="K7" s="17"/>
      <c r="L7" s="17"/>
      <c r="M7" s="46"/>
    </row>
    <row r="8" spans="1:13" s="15" customFormat="1" ht="17.25" customHeight="1" x14ac:dyDescent="0.2">
      <c r="A8" s="61" t="s">
        <v>18</v>
      </c>
      <c r="B8" s="62"/>
      <c r="C8" s="62"/>
      <c r="D8" s="62"/>
      <c r="E8" s="62"/>
      <c r="F8" s="18"/>
      <c r="G8" s="18"/>
      <c r="H8" s="18"/>
      <c r="I8" s="18"/>
      <c r="J8" s="22"/>
      <c r="K8" s="2"/>
      <c r="L8" s="2"/>
      <c r="M8" s="47"/>
    </row>
    <row r="9" spans="1:13" s="15" customFormat="1" ht="53.25" customHeight="1" x14ac:dyDescent="0.2">
      <c r="A9" s="3">
        <v>1</v>
      </c>
      <c r="B9" s="19" t="s">
        <v>23</v>
      </c>
      <c r="C9" s="13" t="s">
        <v>24</v>
      </c>
      <c r="D9" s="7">
        <v>200</v>
      </c>
      <c r="E9" s="48" t="s">
        <v>25</v>
      </c>
      <c r="F9" s="7"/>
      <c r="G9" s="3"/>
      <c r="H9" s="20"/>
      <c r="I9" s="21">
        <v>0.08</v>
      </c>
      <c r="J9" s="22">
        <f t="shared" si="0"/>
        <v>0</v>
      </c>
      <c r="K9" s="2">
        <f t="shared" si="1"/>
        <v>0</v>
      </c>
      <c r="L9" s="2">
        <f t="shared" si="2"/>
        <v>0</v>
      </c>
      <c r="M9" s="23"/>
    </row>
    <row r="10" spans="1:13" s="15" customFormat="1" ht="17.25" customHeight="1" x14ac:dyDescent="0.2">
      <c r="A10" s="16"/>
      <c r="B10" s="17"/>
      <c r="C10" s="17"/>
      <c r="D10" s="17"/>
      <c r="E10" s="17"/>
      <c r="F10" s="17"/>
      <c r="G10" s="17"/>
      <c r="H10" s="17"/>
      <c r="I10" s="17"/>
      <c r="J10" s="17"/>
      <c r="K10" s="17"/>
      <c r="L10" s="17"/>
      <c r="M10" s="46"/>
    </row>
    <row r="11" spans="1:13" s="15" customFormat="1" ht="17.25" customHeight="1" x14ac:dyDescent="0.2">
      <c r="A11" s="61" t="s">
        <v>19</v>
      </c>
      <c r="B11" s="62"/>
      <c r="C11" s="62"/>
      <c r="D11" s="62"/>
      <c r="E11" s="62"/>
      <c r="F11" s="18"/>
      <c r="G11" s="18"/>
      <c r="H11" s="18"/>
      <c r="I11" s="18"/>
      <c r="J11" s="22"/>
      <c r="K11" s="2"/>
      <c r="L11" s="2"/>
      <c r="M11" s="47"/>
    </row>
    <row r="12" spans="1:13" s="15" customFormat="1" ht="161.25" customHeight="1" x14ac:dyDescent="0.2">
      <c r="A12" s="3">
        <v>1</v>
      </c>
      <c r="B12" s="4" t="s">
        <v>26</v>
      </c>
      <c r="C12" s="13" t="s">
        <v>24</v>
      </c>
      <c r="D12" s="7">
        <v>10</v>
      </c>
      <c r="E12" s="49" t="s">
        <v>27</v>
      </c>
      <c r="F12" s="7"/>
      <c r="G12" s="3"/>
      <c r="H12" s="20"/>
      <c r="I12" s="21">
        <v>0.08</v>
      </c>
      <c r="J12" s="20">
        <f t="shared" si="0"/>
        <v>0</v>
      </c>
      <c r="K12" s="2">
        <f t="shared" si="1"/>
        <v>0</v>
      </c>
      <c r="L12" s="2">
        <f t="shared" si="2"/>
        <v>0</v>
      </c>
      <c r="M12" s="23"/>
    </row>
    <row r="13" spans="1:13" s="15" customFormat="1" ht="223.5" customHeight="1" x14ac:dyDescent="0.2">
      <c r="A13" s="3">
        <v>2</v>
      </c>
      <c r="B13" s="4" t="s">
        <v>31</v>
      </c>
      <c r="C13" s="5" t="s">
        <v>24</v>
      </c>
      <c r="D13" s="6">
        <v>10</v>
      </c>
      <c r="E13" s="44" t="s">
        <v>32</v>
      </c>
      <c r="F13" s="7"/>
      <c r="G13" s="3"/>
      <c r="H13" s="20"/>
      <c r="I13" s="24">
        <v>0.08</v>
      </c>
      <c r="J13" s="25">
        <f t="shared" si="0"/>
        <v>0</v>
      </c>
      <c r="K13" s="26">
        <f t="shared" si="1"/>
        <v>0</v>
      </c>
      <c r="L13" s="26">
        <f t="shared" si="2"/>
        <v>0</v>
      </c>
      <c r="M13" s="8"/>
    </row>
    <row r="14" spans="1:13" s="15" customFormat="1" ht="39.75" customHeight="1" x14ac:dyDescent="0.2">
      <c r="A14" s="59" t="s">
        <v>30</v>
      </c>
      <c r="B14" s="60"/>
      <c r="C14" s="9"/>
      <c r="D14" s="10"/>
      <c r="E14" s="45"/>
      <c r="F14" s="11"/>
      <c r="G14" s="63" t="s">
        <v>30</v>
      </c>
      <c r="H14" s="63"/>
      <c r="I14" s="63"/>
      <c r="J14" s="64"/>
      <c r="K14" s="26">
        <f>SUM(K12:K13)</f>
        <v>0</v>
      </c>
      <c r="L14" s="26">
        <f>SUM(L12:L13)</f>
        <v>0</v>
      </c>
      <c r="M14" s="23"/>
    </row>
    <row r="15" spans="1:13" s="15" customFormat="1" ht="17.25" customHeight="1" x14ac:dyDescent="0.2">
      <c r="A15" s="16"/>
      <c r="B15" s="17"/>
      <c r="C15" s="17"/>
      <c r="D15" s="17"/>
      <c r="E15" s="17"/>
      <c r="F15" s="17"/>
      <c r="G15" s="17"/>
      <c r="H15" s="17"/>
      <c r="I15" s="17"/>
      <c r="J15" s="17"/>
      <c r="K15" s="17"/>
      <c r="L15" s="17"/>
      <c r="M15" s="46"/>
    </row>
    <row r="16" spans="1:13" s="15" customFormat="1" ht="17.25" customHeight="1" x14ac:dyDescent="0.2">
      <c r="A16" s="61" t="s">
        <v>33</v>
      </c>
      <c r="B16" s="62"/>
      <c r="C16" s="62"/>
      <c r="D16" s="62"/>
      <c r="E16" s="62"/>
      <c r="F16" s="18"/>
      <c r="G16" s="18"/>
      <c r="H16" s="18"/>
      <c r="I16" s="18"/>
      <c r="J16" s="22"/>
      <c r="K16" s="20"/>
      <c r="L16" s="20"/>
      <c r="M16" s="47"/>
    </row>
    <row r="17" spans="1:13" s="15" customFormat="1" ht="66.75" customHeight="1" x14ac:dyDescent="0.2">
      <c r="A17" s="3">
        <v>1</v>
      </c>
      <c r="B17" s="67" t="s">
        <v>29</v>
      </c>
      <c r="C17" s="13" t="s">
        <v>16</v>
      </c>
      <c r="D17" s="7">
        <v>50</v>
      </c>
      <c r="E17" s="65" t="s">
        <v>28</v>
      </c>
      <c r="F17" s="27"/>
      <c r="G17" s="3" t="s">
        <v>34</v>
      </c>
      <c r="H17" s="20"/>
      <c r="I17" s="21">
        <v>0.08</v>
      </c>
      <c r="J17" s="22">
        <f t="shared" si="0"/>
        <v>0</v>
      </c>
      <c r="K17" s="2">
        <f t="shared" si="1"/>
        <v>0</v>
      </c>
      <c r="L17" s="2">
        <f t="shared" si="2"/>
        <v>0</v>
      </c>
      <c r="M17" s="23"/>
    </row>
    <row r="18" spans="1:13" s="15" customFormat="1" ht="13.5" thickBot="1" x14ac:dyDescent="0.25"/>
    <row r="19" spans="1:13" s="15" customFormat="1" ht="13.5" thickBot="1" x14ac:dyDescent="0.25">
      <c r="H19" s="50" t="s">
        <v>30</v>
      </c>
      <c r="I19" s="51"/>
      <c r="J19" s="52"/>
      <c r="K19" s="12">
        <f>SUM(K6+K9+K14+K17)</f>
        <v>0</v>
      </c>
      <c r="L19" s="12">
        <f>SUM(L6+L9+L14+L17)</f>
        <v>0</v>
      </c>
    </row>
    <row r="20" spans="1:13" s="15" customFormat="1" x14ac:dyDescent="0.2"/>
    <row r="23" spans="1:13" x14ac:dyDescent="0.2">
      <c r="J23" s="66" t="s">
        <v>36</v>
      </c>
    </row>
  </sheetData>
  <mergeCells count="9">
    <mergeCell ref="H19:J19"/>
    <mergeCell ref="A3:D3"/>
    <mergeCell ref="F3:M3"/>
    <mergeCell ref="A14:B14"/>
    <mergeCell ref="A16:E16"/>
    <mergeCell ref="A11:E11"/>
    <mergeCell ref="A8:E8"/>
    <mergeCell ref="A5:E5"/>
    <mergeCell ref="G14:J14"/>
  </mergeCells>
  <phoneticPr fontId="0" type="noConversion"/>
  <pageMargins left="0.78740157480314965" right="0.59055118110236227" top="0.78740157480314965" bottom="0.98425196850393704" header="0.51181102362204722" footer="0.51181102362204722"/>
  <pageSetup paperSize="9" fitToHeight="0" orientation="landscape" horizontalDpi="300" verticalDpi="300" r:id="rId1"/>
  <headerFooter alignWithMargins="0">
    <oddHeader>&amp;LSprawa nr 37/2024&amp;C&amp;"Arial CE,Pogrubiony"FORMULARZ CENOWY&amp;RZałącznik nr 2 do SWZ</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2024-03-27T07:10:31Z</cp:lastPrinted>
  <dcterms:created xsi:type="dcterms:W3CDTF">1997-02-26T13:46:56Z</dcterms:created>
  <dcterms:modified xsi:type="dcterms:W3CDTF">2024-03-27T07:10:36Z</dcterms:modified>
</cp:coreProperties>
</file>