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7D731B6-3D8F-48D8-AF78-1F5660761565}" xr6:coauthVersionLast="47" xr6:coauthVersionMax="47" xr10:uidLastSave="{00000000-0000-0000-0000-000000000000}"/>
  <bookViews>
    <workbookView xWindow="1155" yWindow="1095" windowWidth="21540" windowHeight="1389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K11" i="1"/>
  <c r="J6" i="1"/>
  <c r="L6" i="1" s="1"/>
  <c r="J9" i="1"/>
  <c r="L9" i="1" s="1"/>
  <c r="K6" i="1"/>
  <c r="K9" i="1"/>
</calcChain>
</file>

<file path=xl/sharedStrings.xml><?xml version="1.0" encoding="utf-8"?>
<sst xmlns="http://schemas.openxmlformats.org/spreadsheetml/2006/main" count="28" uniqueCount="28">
  <si>
    <t>L.p.</t>
  </si>
  <si>
    <t>Nazwa asortymentu</t>
  </si>
  <si>
    <t>J.M</t>
  </si>
  <si>
    <t xml:space="preserve">Ilość </t>
  </si>
  <si>
    <t>Producent/ Nazwa handlowa</t>
  </si>
  <si>
    <t>Cena jedn. netto</t>
  </si>
  <si>
    <t xml:space="preserve"> % VAT</t>
  </si>
  <si>
    <t>Cena jedn. brutto</t>
  </si>
  <si>
    <t>Wartość netto</t>
  </si>
  <si>
    <t>Wartość brutto</t>
  </si>
  <si>
    <t>Uwagi</t>
  </si>
  <si>
    <t>7</t>
  </si>
  <si>
    <t>9</t>
  </si>
  <si>
    <t>10</t>
  </si>
  <si>
    <t>11</t>
  </si>
  <si>
    <t>Wypelnia Wykonawca</t>
  </si>
  <si>
    <t>kpl</t>
  </si>
  <si>
    <t>ZADANIE 1</t>
  </si>
  <si>
    <t>ZADANIE 2</t>
  </si>
  <si>
    <t>opis</t>
  </si>
  <si>
    <t>Torquery</t>
  </si>
  <si>
    <t>szt.</t>
  </si>
  <si>
    <t>Urządzenie do regulacji momentu obrotowego do prowadników   średnicy 0,014  </t>
  </si>
  <si>
    <t>stymulator dwujamowy wymaga 2 elektrod stymulujących</t>
  </si>
  <si>
    <t xml:space="preserve">Stymulator dwujamowy PM DDD z kompletem elektrod sterydowych  Pro MRI </t>
  </si>
  <si>
    <t>RAZEM</t>
  </si>
  <si>
    <t>Kod/ pełne kody towaru/ wszystkich elementów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</si>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</sst>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9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vertical="center"/>
    </xf>
    <xf numFmtId="4" fontId="3" fillId="0" borderId="1" xfId="0" applyNumberFormat="1" applyFont="1" applyBorder="1" applyAlignment="1">
      <alignment vertical="center"/>
    </xf>
    <xf numFmtId="1" fontId="4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4" fontId="3" fillId="0" borderId="3" xfId="0" applyNumberFormat="1" applyFont="1" applyBorder="1" applyAlignment="1">
      <alignment vertical="center"/>
    </xf>
    <xf numFmtId="1" fontId="4" fillId="0" borderId="1" xfId="0" applyNumberFormat="1" applyFont="1" applyBorder="1" applyAlignment="1">
      <alignment horizontal="center" vertical="center"/>
    </xf>
    <xf numFmtId="0" fontId="4" fillId="3" borderId="6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1" fontId="3" fillId="2" borderId="2" xfId="0" applyNumberFormat="1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1" fontId="4" fillId="0" borderId="1" xfId="0" applyNumberFormat="1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/>
    </xf>
    <xf numFmtId="9" fontId="4" fillId="0" borderId="1" xfId="1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49" fontId="4" fillId="0" borderId="4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wrapText="1"/>
    </xf>
    <xf numFmtId="1" fontId="3" fillId="3" borderId="5" xfId="0" applyNumberFormat="1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3" fontId="3" fillId="4" borderId="5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4" fontId="3" fillId="4" borderId="5" xfId="0" applyNumberFormat="1" applyFont="1" applyFill="1" applyBorder="1" applyAlignment="1" applyProtection="1">
      <alignment horizontal="center" vertical="center" wrapText="1"/>
      <protection locked="0"/>
    </xf>
    <xf numFmtId="4" fontId="3" fillId="4" borderId="5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49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" fontId="3" fillId="3" borderId="2" xfId="0" applyNumberFormat="1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4" fillId="4" borderId="6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" fontId="3" fillId="0" borderId="2" xfId="0" applyNumberFormat="1" applyFont="1" applyBorder="1" applyAlignment="1">
      <alignment horizontal="left" vertical="center" wrapText="1"/>
    </xf>
    <xf numFmtId="1" fontId="3" fillId="0" borderId="6" xfId="0" applyNumberFormat="1" applyFont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view="pageLayout" zoomScale="115" zoomScaleNormal="100" zoomScaleSheetLayoutView="100" zoomScalePageLayoutView="115" workbookViewId="0">
      <selection activeCell="E6" sqref="E6"/>
    </sheetView>
  </sheetViews>
  <sheetFormatPr defaultRowHeight="12.75" x14ac:dyDescent="0.2"/>
  <cols>
    <col min="1" max="1" width="4" style="1" customWidth="1"/>
    <col min="2" max="2" width="14.5703125" style="1" customWidth="1"/>
    <col min="3" max="3" width="3.7109375" style="1" bestFit="1" customWidth="1"/>
    <col min="4" max="4" width="5.140625" style="1" customWidth="1"/>
    <col min="5" max="5" width="38.85546875" style="1" customWidth="1"/>
    <col min="6" max="6" width="11.28515625" style="1" customWidth="1"/>
    <col min="7" max="8" width="9" style="1" customWidth="1"/>
    <col min="9" max="9" width="5.5703125" style="1" customWidth="1"/>
    <col min="10" max="10" width="9.42578125" style="1" bestFit="1" customWidth="1"/>
    <col min="11" max="12" width="7.42578125" style="1" bestFit="1" customWidth="1"/>
    <col min="13" max="13" width="5.7109375" style="1" customWidth="1"/>
    <col min="14" max="16384" width="9.140625" style="1"/>
  </cols>
  <sheetData>
    <row r="1" spans="1:13" s="8" customFormat="1" ht="54.75" customHeight="1" x14ac:dyDescent="0.2">
      <c r="A1" s="18" t="s">
        <v>0</v>
      </c>
      <c r="B1" s="19" t="s">
        <v>1</v>
      </c>
      <c r="C1" s="20" t="s">
        <v>2</v>
      </c>
      <c r="D1" s="21" t="s">
        <v>3</v>
      </c>
      <c r="E1" s="21" t="s">
        <v>19</v>
      </c>
      <c r="F1" s="22" t="s">
        <v>26</v>
      </c>
      <c r="G1" s="23" t="s">
        <v>4</v>
      </c>
      <c r="H1" s="24" t="s">
        <v>5</v>
      </c>
      <c r="I1" s="23" t="s">
        <v>6</v>
      </c>
      <c r="J1" s="25" t="s">
        <v>7</v>
      </c>
      <c r="K1" s="25" t="s">
        <v>8</v>
      </c>
      <c r="L1" s="25" t="s">
        <v>9</v>
      </c>
      <c r="M1" s="23" t="s">
        <v>10</v>
      </c>
    </row>
    <row r="2" spans="1:13" s="33" customFormat="1" x14ac:dyDescent="0.2">
      <c r="A2" s="26">
        <v>1</v>
      </c>
      <c r="B2" s="27">
        <v>2</v>
      </c>
      <c r="C2" s="26">
        <v>3</v>
      </c>
      <c r="D2" s="28">
        <v>4</v>
      </c>
      <c r="E2" s="28"/>
      <c r="F2" s="29">
        <v>5</v>
      </c>
      <c r="G2" s="30">
        <v>6</v>
      </c>
      <c r="H2" s="31" t="s">
        <v>11</v>
      </c>
      <c r="I2" s="30">
        <v>8</v>
      </c>
      <c r="J2" s="32" t="s">
        <v>12</v>
      </c>
      <c r="K2" s="32" t="s">
        <v>13</v>
      </c>
      <c r="L2" s="32" t="s">
        <v>14</v>
      </c>
      <c r="M2" s="30">
        <v>12</v>
      </c>
    </row>
    <row r="3" spans="1:13" s="8" customFormat="1" ht="13.5" customHeight="1" x14ac:dyDescent="0.2">
      <c r="A3" s="42"/>
      <c r="B3" s="43"/>
      <c r="C3" s="43"/>
      <c r="D3" s="44"/>
      <c r="E3" s="7"/>
      <c r="F3" s="45" t="s">
        <v>15</v>
      </c>
      <c r="G3" s="46"/>
      <c r="H3" s="46"/>
      <c r="I3" s="46"/>
      <c r="J3" s="46"/>
      <c r="K3" s="46"/>
      <c r="L3" s="46"/>
      <c r="M3" s="47"/>
    </row>
    <row r="4" spans="1:13" s="8" customFormat="1" ht="17.25" customHeight="1" x14ac:dyDescent="0.2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34"/>
    </row>
    <row r="5" spans="1:13" s="8" customFormat="1" ht="17.25" customHeight="1" x14ac:dyDescent="0.2">
      <c r="A5" s="50" t="s">
        <v>17</v>
      </c>
      <c r="B5" s="51"/>
      <c r="C5" s="51"/>
      <c r="D5" s="51"/>
      <c r="E5" s="51"/>
      <c r="F5" s="11"/>
      <c r="G5" s="11"/>
      <c r="H5" s="11"/>
      <c r="I5" s="11"/>
      <c r="J5" s="11"/>
      <c r="K5" s="11"/>
      <c r="L5" s="11"/>
      <c r="M5" s="35"/>
    </row>
    <row r="6" spans="1:13" s="8" customFormat="1" ht="53.25" customHeight="1" x14ac:dyDescent="0.2">
      <c r="A6" s="3">
        <v>1</v>
      </c>
      <c r="B6" s="12" t="s">
        <v>20</v>
      </c>
      <c r="C6" s="6" t="s">
        <v>21</v>
      </c>
      <c r="D6" s="4">
        <v>200</v>
      </c>
      <c r="E6" s="36" t="s">
        <v>22</v>
      </c>
      <c r="F6" s="4"/>
      <c r="G6" s="3"/>
      <c r="H6" s="13"/>
      <c r="I6" s="14">
        <v>0.08</v>
      </c>
      <c r="J6" s="15">
        <f t="shared" ref="J6:J9" si="0">H6*1.08</f>
        <v>0</v>
      </c>
      <c r="K6" s="2">
        <f t="shared" ref="K6:K9" si="1">D6*H6</f>
        <v>0</v>
      </c>
      <c r="L6" s="2">
        <f t="shared" ref="L6:L9" si="2">D6*J6</f>
        <v>0</v>
      </c>
      <c r="M6" s="16"/>
    </row>
    <row r="7" spans="1:13" s="8" customFormat="1" ht="17.25" customHeight="1" x14ac:dyDescent="0.2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34"/>
    </row>
    <row r="8" spans="1:13" s="8" customFormat="1" ht="17.25" customHeight="1" x14ac:dyDescent="0.2">
      <c r="A8" s="50" t="s">
        <v>18</v>
      </c>
      <c r="B8" s="51"/>
      <c r="C8" s="51"/>
      <c r="D8" s="51"/>
      <c r="E8" s="51"/>
      <c r="F8" s="11"/>
      <c r="G8" s="11"/>
      <c r="H8" s="11"/>
      <c r="I8" s="11"/>
      <c r="J8" s="15"/>
      <c r="K8" s="13"/>
      <c r="L8" s="13"/>
      <c r="M8" s="35"/>
    </row>
    <row r="9" spans="1:13" s="8" customFormat="1" ht="66.75" customHeight="1" x14ac:dyDescent="0.2">
      <c r="A9" s="3">
        <v>1</v>
      </c>
      <c r="B9" s="38" t="s">
        <v>24</v>
      </c>
      <c r="C9" s="6" t="s">
        <v>16</v>
      </c>
      <c r="D9" s="48">
        <v>50</v>
      </c>
      <c r="E9" s="49" t="s">
        <v>23</v>
      </c>
      <c r="F9" s="17"/>
      <c r="G9" s="3"/>
      <c r="H9" s="13"/>
      <c r="I9" s="14">
        <v>0.08</v>
      </c>
      <c r="J9" s="15">
        <f t="shared" si="0"/>
        <v>0</v>
      </c>
      <c r="K9" s="2">
        <f t="shared" si="1"/>
        <v>0</v>
      </c>
      <c r="L9" s="2">
        <f t="shared" si="2"/>
        <v>0</v>
      </c>
      <c r="M9" s="16"/>
    </row>
    <row r="10" spans="1:13" s="8" customFormat="1" ht="13.5" thickBot="1" x14ac:dyDescent="0.25"/>
    <row r="11" spans="1:13" s="8" customFormat="1" ht="13.5" thickBot="1" x14ac:dyDescent="0.25">
      <c r="H11" s="39" t="s">
        <v>25</v>
      </c>
      <c r="I11" s="40"/>
      <c r="J11" s="41"/>
      <c r="K11" s="5">
        <f>SUM(K6+K9)</f>
        <v>0</v>
      </c>
      <c r="L11" s="5">
        <f>SUM(L6+L9)</f>
        <v>0</v>
      </c>
    </row>
    <row r="12" spans="1:13" s="8" customFormat="1" x14ac:dyDescent="0.2"/>
    <row r="15" spans="1:13" x14ac:dyDescent="0.2">
      <c r="J15" s="37" t="s">
        <v>27</v>
      </c>
    </row>
  </sheetData>
  <mergeCells count="5">
    <mergeCell ref="H11:J11"/>
    <mergeCell ref="A3:D3"/>
    <mergeCell ref="F3:M3"/>
    <mergeCell ref="A8:E8"/>
    <mergeCell ref="A5:E5"/>
  </mergeCells>
  <phoneticPr fontId="0" type="noConversion"/>
  <pageMargins left="0.78740157480314965" right="0.59055118110236227" top="0.78740157480314965" bottom="0.98425196850393704" header="0.51181102362204722" footer="0.51181102362204722"/>
  <pageSetup paperSize="9" fitToHeight="0" orientation="landscape" horizontalDpi="300" verticalDpi="300" r:id="rId1"/>
  <headerFooter alignWithMargins="0">
    <oddHeader>&amp;LSprawa nr 57/2024&amp;C&amp;"Arial CE,Pogrubiony"FORMULARZ CENOWY&amp;RZałącznik nr 2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2024-04-22T08:54:59Z</cp:lastPrinted>
  <dcterms:created xsi:type="dcterms:W3CDTF">1997-02-26T13:46:56Z</dcterms:created>
  <dcterms:modified xsi:type="dcterms:W3CDTF">2024-04-22T08:55:01Z</dcterms:modified>
</cp:coreProperties>
</file>