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E106C0F-00F6-4AF5-A0F6-ED04001100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J12" i="1"/>
  <c r="J10" i="1"/>
  <c r="J7" i="1"/>
  <c r="J6" i="1"/>
  <c r="I14" i="1"/>
  <c r="K14" i="1" s="1"/>
  <c r="I12" i="1"/>
  <c r="K12" i="1" s="1"/>
  <c r="I10" i="1"/>
  <c r="K10" i="1" s="1"/>
  <c r="I7" i="1"/>
  <c r="K7" i="1" s="1"/>
  <c r="I6" i="1"/>
  <c r="K6" i="1" s="1"/>
  <c r="K8" i="1" s="1"/>
  <c r="K16" i="1" s="1"/>
  <c r="M13" i="1"/>
  <c r="M11" i="1"/>
  <c r="M9" i="1"/>
  <c r="J8" i="1" l="1"/>
  <c r="J16" i="1" s="1"/>
  <c r="M5" i="1"/>
</calcChain>
</file>

<file path=xl/sharedStrings.xml><?xml version="1.0" encoding="utf-8"?>
<sst xmlns="http://schemas.openxmlformats.org/spreadsheetml/2006/main" count="29" uniqueCount="25">
  <si>
    <t>L.p</t>
  </si>
  <si>
    <t>Nazwa materiału</t>
  </si>
  <si>
    <t>Wielkość</t>
  </si>
  <si>
    <t>J.M</t>
  </si>
  <si>
    <t>Ilość ofer.</t>
  </si>
  <si>
    <t>Cena netto</t>
  </si>
  <si>
    <t xml:space="preserve"> % VAT</t>
  </si>
  <si>
    <t>Cena brutto</t>
  </si>
  <si>
    <t>Wartość netto</t>
  </si>
  <si>
    <t>Wartość brutto</t>
  </si>
  <si>
    <t>Uwagi</t>
  </si>
  <si>
    <t>szt</t>
  </si>
  <si>
    <t>RAZEM</t>
  </si>
  <si>
    <t>kpl</t>
  </si>
  <si>
    <t>Zestaw do irygacji typu Y z dwoma kolcami, dwoma zaciskami, komorą formowaną, linią o długości 1970 mm i średnicy  4.95 mm, z zaciskami rolkowymi, zaciskiem medycznym, adapterem do cewników oraz silikonową przedłużką o długości 114mm i średnicy 4.75mm</t>
  </si>
  <si>
    <t>Zestaw do irygacji typu Y z dwoma kolcami, dwoma zaciskami, komorą z pułapką na bąbelki powietrza, linią o długości 2370 mm i średnicą 6,95mm, zaciskiem rolkowym, zaciskiem medycznym, adapterem cewnika oraz silikonową przedłużką o długości 114mm i średnicy 4.75mm</t>
  </si>
  <si>
    <t>Komplet rozszerzadeł giętkich do cewnikowania CH3-22</t>
  </si>
  <si>
    <t>Prowadnica dwukanałowa jednorazowa biopsyjna dla głowicy rektalnej 88118 oraz 8808e BK Medical</t>
  </si>
  <si>
    <t>Prowadnica jednorazowa biopsyjna dla głowic rektalnych kod 8818 oraz 8808e BK Medical</t>
  </si>
  <si>
    <t>FORMULARZ CENOWY</t>
  </si>
  <si>
    <t>Pełny kod towaru</t>
  </si>
  <si>
    <t>ZADANIE NR 1 ZESTAW DO IRYGACJI TYPU Y</t>
  </si>
  <si>
    <t>ZADANIE NR 2 KOMPLET ROZSZERZADEŁ DO CEWNIKOWANIA</t>
  </si>
  <si>
    <t>ZADANIE NR 3 PROWADNICA JEDNORAZOWA BIOPSYJNA DLA GŁOWIC REKTALNYCH</t>
  </si>
  <si>
    <t>ZADANIE NR 4 PROWADNICA JEDNORAZOWA BIOPSYJNA DLA GŁOWIC REKTALNYCH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</si>
</sst>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_-* #,##0.00\ _z_ł_-;\-* #,##0.00\ _z_ł_-;_-* \-??\ _z_ł_-;_-@_-"/>
  </numFmts>
  <fonts count="18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12"/>
      <color indexed="10"/>
      <name val="Arial Narrow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rgb="FFFF0000"/>
      <name val="Arial Narrow"/>
      <family val="2"/>
      <charset val="238"/>
    </font>
    <font>
      <b/>
      <sz val="12"/>
      <color rgb="FFFF0000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b/>
      <sz val="12"/>
      <color theme="1"/>
      <name val="Arial"/>
      <family val="2"/>
      <charset val="238"/>
    </font>
    <font>
      <sz val="12"/>
      <color indexed="13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3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2" fillId="0" borderId="0"/>
    <xf numFmtId="165" fontId="13" fillId="0" borderId="0" applyBorder="0" applyProtection="0"/>
    <xf numFmtId="0" fontId="14" fillId="0" borderId="0"/>
    <xf numFmtId="0" fontId="14" fillId="0" borderId="0"/>
    <xf numFmtId="165" fontId="14" fillId="0" borderId="0" applyBorder="0" applyProtection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64" fontId="5" fillId="0" borderId="1" xfId="0" applyNumberFormat="1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left" vertical="center"/>
    </xf>
    <xf numFmtId="3" fontId="5" fillId="0" borderId="1" xfId="0" applyNumberFormat="1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>
      <alignment horizontal="left" vertical="center"/>
    </xf>
    <xf numFmtId="1" fontId="6" fillId="3" borderId="1" xfId="0" applyNumberFormat="1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/>
    </xf>
    <xf numFmtId="4" fontId="6" fillId="3" borderId="1" xfId="0" applyNumberFormat="1" applyFont="1" applyFill="1" applyBorder="1" applyAlignment="1">
      <alignment horizontal="left" vertical="center"/>
    </xf>
    <xf numFmtId="1" fontId="6" fillId="3" borderId="1" xfId="0" applyNumberFormat="1" applyFont="1" applyFill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left" vertical="center"/>
    </xf>
    <xf numFmtId="164" fontId="16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9" fontId="16" fillId="0" borderId="1" xfId="1" applyNumberFormat="1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164" fontId="16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4" fontId="10" fillId="0" borderId="1" xfId="0" applyNumberFormat="1" applyFont="1" applyBorder="1" applyAlignment="1">
      <alignment horizontal="left" vertical="center"/>
    </xf>
    <xf numFmtId="1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164" fontId="16" fillId="0" borderId="1" xfId="2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17" fillId="0" borderId="0" xfId="0" applyFont="1" applyAlignment="1">
      <alignment vertical="center" wrapText="1"/>
    </xf>
    <xf numFmtId="164" fontId="5" fillId="0" borderId="5" xfId="0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164" fontId="6" fillId="0" borderId="0" xfId="0" applyNumberFormat="1" applyFont="1" applyAlignment="1">
      <alignment horizontal="left" vertical="center"/>
    </xf>
    <xf numFmtId="0" fontId="9" fillId="2" borderId="1" xfId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9" fillId="2" borderId="3" xfId="0" applyFont="1" applyFill="1" applyBorder="1" applyAlignment="1" applyProtection="1">
      <alignment horizontal="left" vertical="center" wrapText="1"/>
      <protection locked="0"/>
    </xf>
    <xf numFmtId="0" fontId="9" fillId="2" borderId="4" xfId="0" applyFont="1" applyFill="1" applyBorder="1" applyAlignment="1" applyProtection="1">
      <alignment horizontal="left" vertical="center" wrapText="1"/>
      <protection locked="0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</cellXfs>
  <cellStyles count="8">
    <cellStyle name="Dziesiętny 2" xfId="4" xr:uid="{00000000-0005-0000-0000-000000000000}"/>
    <cellStyle name="Dziesiętny 2 2" xfId="7" xr:uid="{00000000-0005-0000-0000-000001000000}"/>
    <cellStyle name="Normalny" xfId="0" builtinId="0"/>
    <cellStyle name="Normalny 2" xfId="5" xr:uid="{00000000-0005-0000-0000-000003000000}"/>
    <cellStyle name="Normalny 3" xfId="6" xr:uid="{00000000-0005-0000-0000-000004000000}"/>
    <cellStyle name="Normalny 4" xfId="3" xr:uid="{00000000-0005-0000-0000-000005000000}"/>
    <cellStyle name="Normalny_Arkusz1" xfId="1" xr:uid="{00000000-0005-0000-0000-000006000000}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1"/>
  <sheetViews>
    <sheetView tabSelected="1" view="pageLayout" zoomScaleNormal="75" zoomScaleSheetLayoutView="100" workbookViewId="0">
      <selection activeCell="H6" sqref="H6"/>
    </sheetView>
  </sheetViews>
  <sheetFormatPr defaultColWidth="9.140625" defaultRowHeight="15.75"/>
  <cols>
    <col min="1" max="1" width="4.28515625" style="37" bestFit="1" customWidth="1"/>
    <col min="2" max="2" width="89.5703125" style="38" customWidth="1"/>
    <col min="3" max="3" width="14.7109375" style="38" customWidth="1"/>
    <col min="4" max="4" width="9.85546875" style="38" customWidth="1"/>
    <col min="5" max="5" width="9.42578125" style="37" bestFit="1" customWidth="1"/>
    <col min="6" max="6" width="11.28515625" style="37" bestFit="1" customWidth="1"/>
    <col min="7" max="7" width="14.7109375" style="39" bestFit="1" customWidth="1"/>
    <col min="8" max="8" width="8.5703125" style="39" bestFit="1" customWidth="1"/>
    <col min="9" max="9" width="14.7109375" style="44" bestFit="1" customWidth="1"/>
    <col min="10" max="10" width="20" style="39" customWidth="1"/>
    <col min="11" max="11" width="17.5703125" style="44" bestFit="1" customWidth="1"/>
    <col min="12" max="12" width="22.7109375" style="44" customWidth="1"/>
    <col min="13" max="13" width="10.42578125" style="1" hidden="1" customWidth="1"/>
    <col min="14" max="14" width="11.7109375" style="1" hidden="1" customWidth="1"/>
    <col min="15" max="16384" width="9.140625" style="1"/>
  </cols>
  <sheetData>
    <row r="1" spans="1:14" ht="37.5" customHeight="1">
      <c r="A1" s="51" t="s">
        <v>19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7"/>
      <c r="N1" s="7"/>
    </row>
    <row r="2" spans="1:14" s="3" customFormat="1" ht="63" customHeight="1">
      <c r="A2" s="9" t="s">
        <v>0</v>
      </c>
      <c r="B2" s="6" t="s">
        <v>1</v>
      </c>
      <c r="C2" s="6" t="s">
        <v>20</v>
      </c>
      <c r="D2" s="6" t="s">
        <v>2</v>
      </c>
      <c r="E2" s="9" t="s">
        <v>3</v>
      </c>
      <c r="F2" s="12" t="s">
        <v>4</v>
      </c>
      <c r="G2" s="13" t="s">
        <v>5</v>
      </c>
      <c r="H2" s="14" t="s">
        <v>6</v>
      </c>
      <c r="I2" s="15" t="s">
        <v>7</v>
      </c>
      <c r="J2" s="16" t="s">
        <v>8</v>
      </c>
      <c r="K2" s="15" t="s">
        <v>9</v>
      </c>
      <c r="L2" s="15" t="s">
        <v>10</v>
      </c>
      <c r="M2" s="8"/>
      <c r="N2" s="8"/>
    </row>
    <row r="3" spans="1:14" s="3" customFormat="1" ht="28.5" customHeight="1">
      <c r="A3" s="9">
        <v>1</v>
      </c>
      <c r="B3" s="6">
        <v>2</v>
      </c>
      <c r="C3" s="6"/>
      <c r="D3" s="6">
        <v>3</v>
      </c>
      <c r="E3" s="12">
        <v>4</v>
      </c>
      <c r="F3" s="12">
        <v>5</v>
      </c>
      <c r="G3" s="17">
        <v>6</v>
      </c>
      <c r="H3" s="17">
        <v>7</v>
      </c>
      <c r="I3" s="18">
        <v>8</v>
      </c>
      <c r="J3" s="18">
        <v>9</v>
      </c>
      <c r="K3" s="18">
        <v>10</v>
      </c>
      <c r="L3" s="18">
        <v>11</v>
      </c>
      <c r="M3" s="8"/>
      <c r="N3" s="8"/>
    </row>
    <row r="4" spans="1:14" ht="12" customHeight="1">
      <c r="A4" s="19"/>
      <c r="B4" s="20"/>
      <c r="C4" s="20"/>
      <c r="D4" s="20"/>
      <c r="E4" s="19"/>
      <c r="F4" s="21"/>
      <c r="G4" s="22"/>
      <c r="H4" s="23"/>
      <c r="I4" s="24"/>
      <c r="J4" s="22"/>
      <c r="K4" s="24"/>
      <c r="L4" s="24"/>
      <c r="M4" s="7"/>
      <c r="N4" s="7"/>
    </row>
    <row r="5" spans="1:14" ht="31.5" customHeight="1">
      <c r="A5" s="48" t="s">
        <v>21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" t="e">
        <f>SUM(#REF!)</f>
        <v>#REF!</v>
      </c>
      <c r="N5" s="4"/>
    </row>
    <row r="6" spans="1:14" ht="91.5" customHeight="1">
      <c r="A6" s="34">
        <v>1</v>
      </c>
      <c r="B6" s="32" t="s">
        <v>14</v>
      </c>
      <c r="C6" s="32"/>
      <c r="D6" s="35"/>
      <c r="E6" s="26" t="s">
        <v>11</v>
      </c>
      <c r="F6" s="26">
        <v>100</v>
      </c>
      <c r="G6" s="36"/>
      <c r="H6" s="27"/>
      <c r="I6" s="25">
        <f t="shared" ref="I6:I7" si="0">G6*1.08</f>
        <v>0</v>
      </c>
      <c r="J6" s="33">
        <f t="shared" ref="J6:J7" si="1">F6*G6</f>
        <v>0</v>
      </c>
      <c r="K6" s="33">
        <f t="shared" ref="K6:K7" si="2">F6*I6</f>
        <v>0</v>
      </c>
      <c r="L6" s="10"/>
      <c r="M6" s="4"/>
      <c r="N6" s="4"/>
    </row>
    <row r="7" spans="1:14" ht="60">
      <c r="A7" s="34">
        <v>2</v>
      </c>
      <c r="B7" s="32" t="s">
        <v>15</v>
      </c>
      <c r="C7" s="32"/>
      <c r="D7" s="35"/>
      <c r="E7" s="26" t="s">
        <v>11</v>
      </c>
      <c r="F7" s="26">
        <v>100</v>
      </c>
      <c r="G7" s="36"/>
      <c r="H7" s="27"/>
      <c r="I7" s="25">
        <f t="shared" si="0"/>
        <v>0</v>
      </c>
      <c r="J7" s="33">
        <f t="shared" si="1"/>
        <v>0</v>
      </c>
      <c r="K7" s="33">
        <f t="shared" si="2"/>
        <v>0</v>
      </c>
      <c r="L7" s="10"/>
      <c r="M7" s="7"/>
      <c r="N7" s="7"/>
    </row>
    <row r="8" spans="1:14" ht="27" customHeight="1">
      <c r="A8" s="53" t="s">
        <v>12</v>
      </c>
      <c r="B8" s="53"/>
      <c r="C8" s="45"/>
      <c r="D8" s="28"/>
      <c r="E8" s="29"/>
      <c r="F8" s="30"/>
      <c r="G8" s="30"/>
      <c r="H8" s="30"/>
      <c r="I8" s="30"/>
      <c r="J8" s="31">
        <f>SUM(J6:J7)</f>
        <v>0</v>
      </c>
      <c r="K8" s="25">
        <f>SUM(K6:K7)</f>
        <v>0</v>
      </c>
      <c r="L8" s="11"/>
      <c r="M8" s="7"/>
      <c r="N8" s="7"/>
    </row>
    <row r="9" spans="1:14" ht="39" customHeight="1">
      <c r="A9" s="48" t="s">
        <v>22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50"/>
      <c r="M9" s="5" t="e">
        <f>SUM(#REF!)</f>
        <v>#REF!</v>
      </c>
      <c r="N9" s="4"/>
    </row>
    <row r="10" spans="1:14" ht="91.5" customHeight="1">
      <c r="A10" s="34">
        <v>1</v>
      </c>
      <c r="B10" s="32" t="s">
        <v>16</v>
      </c>
      <c r="C10" s="32"/>
      <c r="D10" s="35"/>
      <c r="E10" s="26" t="s">
        <v>13</v>
      </c>
      <c r="F10" s="26">
        <v>30</v>
      </c>
      <c r="G10" s="36"/>
      <c r="H10" s="27"/>
      <c r="I10" s="25">
        <f t="shared" ref="I10" si="3">G10*1.08</f>
        <v>0</v>
      </c>
      <c r="J10" s="33">
        <f t="shared" ref="J10" si="4">F10*G10</f>
        <v>0</v>
      </c>
      <c r="K10" s="33">
        <f t="shared" ref="K10" si="5">F10*I10</f>
        <v>0</v>
      </c>
      <c r="L10" s="10"/>
      <c r="M10" s="4"/>
      <c r="N10" s="4"/>
    </row>
    <row r="11" spans="1:14" ht="39" customHeight="1">
      <c r="A11" s="48" t="s">
        <v>23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5" t="e">
        <f>SUM(#REF!)</f>
        <v>#REF!</v>
      </c>
      <c r="N11" s="4"/>
    </row>
    <row r="12" spans="1:14" ht="55.5" customHeight="1">
      <c r="A12" s="34">
        <v>1</v>
      </c>
      <c r="B12" s="32" t="s">
        <v>18</v>
      </c>
      <c r="C12" s="32"/>
      <c r="D12" s="35"/>
      <c r="E12" s="26" t="s">
        <v>11</v>
      </c>
      <c r="F12" s="26">
        <v>100</v>
      </c>
      <c r="G12" s="36"/>
      <c r="H12" s="27"/>
      <c r="I12" s="25">
        <f t="shared" ref="I12" si="6">G12*1.08</f>
        <v>0</v>
      </c>
      <c r="J12" s="33">
        <f t="shared" ref="J12" si="7">F12*G12</f>
        <v>0</v>
      </c>
      <c r="K12" s="33">
        <f t="shared" ref="K12" si="8">F12*I12</f>
        <v>0</v>
      </c>
      <c r="L12" s="10"/>
      <c r="M12" s="4"/>
      <c r="N12" s="4"/>
    </row>
    <row r="13" spans="1:14" ht="39" customHeight="1">
      <c r="A13" s="48" t="s">
        <v>24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50"/>
      <c r="M13" s="5" t="e">
        <f>SUM(#REF!)</f>
        <v>#REF!</v>
      </c>
      <c r="N13" s="4"/>
    </row>
    <row r="14" spans="1:14" ht="59.25" customHeight="1">
      <c r="A14" s="34">
        <v>1</v>
      </c>
      <c r="B14" s="32" t="s">
        <v>17</v>
      </c>
      <c r="C14" s="32"/>
      <c r="D14" s="35"/>
      <c r="E14" s="26" t="s">
        <v>11</v>
      </c>
      <c r="F14" s="26">
        <v>20</v>
      </c>
      <c r="G14" s="36"/>
      <c r="H14" s="27"/>
      <c r="I14" s="25">
        <f t="shared" ref="I14" si="9">G14*1.08</f>
        <v>0</v>
      </c>
      <c r="J14" s="33">
        <f t="shared" ref="J14" si="10">F14*G14</f>
        <v>0</v>
      </c>
      <c r="K14" s="33">
        <f t="shared" ref="K14" si="11">F14*I14</f>
        <v>0</v>
      </c>
      <c r="L14" s="10"/>
      <c r="M14" s="4"/>
      <c r="N14" s="4"/>
    </row>
    <row r="15" spans="1:14" ht="16.5" thickBot="1">
      <c r="I15" s="39"/>
      <c r="K15" s="39"/>
      <c r="L15" s="39"/>
      <c r="M15" s="2"/>
    </row>
    <row r="16" spans="1:14" ht="58.5" customHeight="1" thickBot="1">
      <c r="B16" s="40"/>
      <c r="C16" s="40"/>
      <c r="H16" s="46" t="s">
        <v>12</v>
      </c>
      <c r="I16" s="47"/>
      <c r="J16" s="41">
        <f>SUM(J8+J10+J12+J14)</f>
        <v>0</v>
      </c>
      <c r="K16" s="41">
        <f>SUM(K8+K10+K12+K14)</f>
        <v>0</v>
      </c>
      <c r="L16" s="39"/>
    </row>
    <row r="17" spans="1:14">
      <c r="B17" s="40"/>
      <c r="C17" s="40"/>
      <c r="I17" s="39"/>
      <c r="K17" s="39"/>
      <c r="L17" s="39"/>
      <c r="N17" s="2"/>
    </row>
    <row r="18" spans="1:14">
      <c r="I18" s="39"/>
      <c r="K18" s="39"/>
      <c r="L18" s="39"/>
    </row>
    <row r="19" spans="1:14">
      <c r="A19" s="42"/>
      <c r="B19" s="43"/>
      <c r="C19" s="43"/>
      <c r="I19" s="39"/>
      <c r="K19" s="39"/>
      <c r="L19" s="39"/>
      <c r="N19" s="2"/>
    </row>
    <row r="20" spans="1:14">
      <c r="I20" s="39"/>
      <c r="K20" s="39"/>
      <c r="L20" s="39"/>
    </row>
    <row r="21" spans="1:14">
      <c r="B21" s="40"/>
      <c r="C21" s="40"/>
    </row>
  </sheetData>
  <mergeCells count="7">
    <mergeCell ref="H16:I16"/>
    <mergeCell ref="A11:L11"/>
    <mergeCell ref="A13:L13"/>
    <mergeCell ref="A9:L9"/>
    <mergeCell ref="A1:L1"/>
    <mergeCell ref="A5:L5"/>
    <mergeCell ref="A8:B8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1" fitToHeight="0" orientation="landscape" r:id="rId1"/>
  <headerFooter alignWithMargins="0">
    <oddHeader>&amp;LSprawa nr 84/2024&amp;RZałącznik nr 6 do SWZ</oddHeader>
    <oddFooter>&amp;CPieczęc i elektroniczny podpis Wykonawcy&amp;R&amp;P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2024-06-27T06:59:29Z</cp:lastPrinted>
  <dcterms:created xsi:type="dcterms:W3CDTF">1997-02-26T13:46:56Z</dcterms:created>
  <dcterms:modified xsi:type="dcterms:W3CDTF">2024-07-02T05:11:59Z</dcterms:modified>
</cp:coreProperties>
</file>