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3. Przetarg nieograniczony\ZP3-1940-24_Gaz ziemny (D)\SWZ\"/>
    </mc:Choice>
  </mc:AlternateContent>
  <xr:revisionPtr revIDLastSave="0" documentId="13_ncr:1_{DEE14CA9-1FCF-460F-8450-CBCE97D48030}" xr6:coauthVersionLast="47" xr6:coauthVersionMax="47" xr10:uidLastSave="{00000000-0000-0000-0000-000000000000}"/>
  <bookViews>
    <workbookView xWindow="-120" yWindow="-120" windowWidth="29040" windowHeight="15840" xr2:uid="{B1AEF52A-F842-4F78-80B5-C90B09AFBBF1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2" l="1"/>
  <c r="I50" i="2" s="1"/>
  <c r="G49" i="2"/>
  <c r="I49" i="2" s="1"/>
  <c r="G48" i="2"/>
  <c r="I48" i="2" s="1"/>
  <c r="G47" i="2"/>
  <c r="G39" i="2"/>
  <c r="I39" i="2" s="1"/>
  <c r="G38" i="2"/>
  <c r="I38" i="2" s="1"/>
  <c r="G37" i="2"/>
  <c r="I37" i="2" s="1"/>
  <c r="G36" i="2"/>
  <c r="G29" i="2"/>
  <c r="I29" i="2" s="1"/>
  <c r="G28" i="2"/>
  <c r="I28" i="2" s="1"/>
  <c r="G27" i="2"/>
  <c r="I27" i="2" s="1"/>
  <c r="G26" i="2"/>
  <c r="G17" i="2"/>
  <c r="I17" i="2" s="1"/>
  <c r="G16" i="2"/>
  <c r="I16" i="2" s="1"/>
  <c r="G15" i="2"/>
  <c r="I15" i="2" s="1"/>
  <c r="G14" i="2"/>
  <c r="I14" i="2" s="1"/>
  <c r="I18" i="2" l="1"/>
  <c r="G18" i="2"/>
  <c r="G51" i="2"/>
  <c r="G40" i="2"/>
  <c r="I47" i="2"/>
  <c r="I51" i="2" s="1"/>
  <c r="G30" i="2"/>
  <c r="I36" i="2"/>
  <c r="I40" i="2" s="1"/>
  <c r="I26" i="2"/>
  <c r="I30" i="2" s="1"/>
  <c r="C53" i="2" l="1"/>
  <c r="C54" i="2"/>
</calcChain>
</file>

<file path=xl/sharedStrings.xml><?xml version="1.0" encoding="utf-8"?>
<sst xmlns="http://schemas.openxmlformats.org/spreadsheetml/2006/main" count="92" uniqueCount="39">
  <si>
    <t>/wzór/</t>
  </si>
  <si>
    <t>FORMULARZ CENOWY</t>
  </si>
  <si>
    <t>Collegium Polonicum Słubice</t>
  </si>
  <si>
    <t xml:space="preserve">Paliwo gazowe </t>
  </si>
  <si>
    <t>kWh</t>
  </si>
  <si>
    <t xml:space="preserve">Opłata - abonament za sprzedaż paliwa gazowego  </t>
  </si>
  <si>
    <t>licznik x m-c</t>
  </si>
  <si>
    <t>Opłata sieciowa zmienna</t>
  </si>
  <si>
    <t>kWh/h</t>
  </si>
  <si>
    <t>Ilość PO paliwa gazowego</t>
  </si>
  <si>
    <t>Nzawa opłaty</t>
  </si>
  <si>
    <t>Jednostka miary</t>
  </si>
  <si>
    <t xml:space="preserve">Cena jednostkowa wraz z akcyzą </t>
  </si>
  <si>
    <t>Stawka 
podatku
Vat</t>
  </si>
  <si>
    <t>Ilość                                  ( zamówienie podstawowe)</t>
  </si>
  <si>
    <t>Wartość netto [PLN]
 (kol 4 x kol. 5)</t>
  </si>
  <si>
    <t>ZPP Gułyowy</t>
  </si>
  <si>
    <t xml:space="preserve">Ogród Botaniczny Poznań </t>
  </si>
  <si>
    <t>Suma</t>
  </si>
  <si>
    <t>Wartość brutto [PLN]
 (kol 6 x kol. 7)</t>
  </si>
  <si>
    <t>Obserwatorium Astronomiczne Poznań</t>
  </si>
  <si>
    <t>m - c</t>
  </si>
  <si>
    <t>Stacja Monitoringu Przyrodniczego Biała Góra 8a</t>
  </si>
  <si>
    <t>Stacja Monitoringu Przyrodniczego Biała Góra 8</t>
  </si>
  <si>
    <t xml:space="preserve">Opłata sieciowa stała </t>
  </si>
  <si>
    <t>Wartość netto całości zamówienia</t>
  </si>
  <si>
    <t xml:space="preserve">Wartość brutto całości zamówienia </t>
  </si>
  <si>
    <t>Tabela 1. OSD W-6A.1_PO</t>
  </si>
  <si>
    <t>1 x 24</t>
  </si>
  <si>
    <t>Opłata sieciowa stała (ilość jednostek = ilość dni w trakcie trwania umowy x 24 x moc umowna) 730 x 24 x 1800</t>
  </si>
  <si>
    <t>Tabela 4. OSD W-2</t>
  </si>
  <si>
    <t>2 x 24</t>
  </si>
  <si>
    <t>Tabela 3. OSD W-4.0_PO</t>
  </si>
  <si>
    <t>Opłata sieciowa stała (ilość jednostek = ilość dni w trakcie trwania umowy x 24 x moc umowna) 730 x 24 x 605</t>
  </si>
  <si>
    <t>Tabela 2. OSD W-5.1_PO</t>
  </si>
  <si>
    <t>….......................................</t>
  </si>
  <si>
    <t>oznaczenie Wykonawcy</t>
  </si>
  <si>
    <t>ZP3/1940/24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</si>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</sst>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\ _z_ł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65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EF47-AA57-48AF-8409-63C9EC6C01E3}">
  <dimension ref="B2:I56"/>
  <sheetViews>
    <sheetView tabSelected="1" topLeftCell="A34" workbookViewId="0">
      <selection activeCell="E59" sqref="E59"/>
    </sheetView>
  </sheetViews>
  <sheetFormatPr defaultRowHeight="15" x14ac:dyDescent="0.25"/>
  <cols>
    <col min="1" max="1" width="3.85546875" customWidth="1"/>
    <col min="2" max="2" width="37" style="3" customWidth="1"/>
    <col min="3" max="3" width="12.140625" style="3" customWidth="1"/>
    <col min="4" max="4" width="10.7109375" style="3" customWidth="1"/>
    <col min="5" max="5" width="15.28515625" style="3" customWidth="1"/>
    <col min="6" max="6" width="15.5703125" style="3" customWidth="1"/>
    <col min="7" max="7" width="19.140625" style="3" customWidth="1"/>
    <col min="8" max="8" width="9.140625" style="3"/>
    <col min="9" max="9" width="18.85546875" style="3" customWidth="1"/>
  </cols>
  <sheetData>
    <row r="2" spans="2:9" x14ac:dyDescent="0.25">
      <c r="B2" s="16"/>
      <c r="C2" s="16"/>
      <c r="D2" s="16"/>
      <c r="E2" s="16"/>
      <c r="F2" s="16"/>
      <c r="G2" s="16"/>
      <c r="H2" s="16"/>
      <c r="I2" s="16"/>
    </row>
    <row r="3" spans="2:9" x14ac:dyDescent="0.25">
      <c r="B3" s="16" t="s">
        <v>35</v>
      </c>
      <c r="C3" s="16"/>
      <c r="D3" s="16"/>
      <c r="E3" s="16"/>
      <c r="F3" s="16"/>
      <c r="G3" s="16"/>
      <c r="H3" s="16"/>
      <c r="I3" s="16" t="s">
        <v>37</v>
      </c>
    </row>
    <row r="4" spans="2:9" x14ac:dyDescent="0.25">
      <c r="B4" s="24" t="s">
        <v>36</v>
      </c>
      <c r="C4" s="16"/>
      <c r="D4" s="16"/>
      <c r="E4" s="16"/>
      <c r="F4" s="16"/>
      <c r="G4" s="16"/>
      <c r="H4" s="16"/>
      <c r="I4" s="24" t="s">
        <v>38</v>
      </c>
    </row>
    <row r="7" spans="2:9" x14ac:dyDescent="0.25">
      <c r="B7" s="21" t="s">
        <v>0</v>
      </c>
      <c r="C7" s="21"/>
      <c r="D7" s="21"/>
      <c r="E7" s="21"/>
      <c r="F7" s="21"/>
      <c r="G7" s="21"/>
      <c r="H7" s="21"/>
      <c r="I7" s="21"/>
    </row>
    <row r="8" spans="2:9" ht="31.5" customHeight="1" x14ac:dyDescent="0.25">
      <c r="B8" s="20" t="s">
        <v>1</v>
      </c>
      <c r="C8" s="19"/>
      <c r="D8" s="19"/>
      <c r="E8" s="19"/>
      <c r="F8" s="19"/>
      <c r="G8" s="19"/>
      <c r="H8" s="19"/>
      <c r="I8" s="19"/>
    </row>
    <row r="10" spans="2:9" x14ac:dyDescent="0.25">
      <c r="B10" s="4" t="s">
        <v>27</v>
      </c>
    </row>
    <row r="11" spans="2:9" x14ac:dyDescent="0.25">
      <c r="B11" s="4" t="s">
        <v>2</v>
      </c>
    </row>
    <row r="12" spans="2:9" s="2" customFormat="1" ht="51" customHeight="1" x14ac:dyDescent="0.25">
      <c r="B12" s="7" t="s">
        <v>10</v>
      </c>
      <c r="C12" s="7" t="s">
        <v>11</v>
      </c>
      <c r="D12" s="7" t="s">
        <v>9</v>
      </c>
      <c r="E12" s="7" t="s">
        <v>14</v>
      </c>
      <c r="F12" s="7" t="s">
        <v>12</v>
      </c>
      <c r="G12" s="7" t="s">
        <v>15</v>
      </c>
      <c r="H12" s="7" t="s">
        <v>13</v>
      </c>
      <c r="I12" s="7" t="s">
        <v>19</v>
      </c>
    </row>
    <row r="13" spans="2:9" s="1" customFormat="1" ht="15.75" customHeight="1" x14ac:dyDescent="0.25">
      <c r="B13" s="8">
        <v>1</v>
      </c>
      <c r="C13" s="8">
        <v>2</v>
      </c>
      <c r="D13" s="8">
        <v>3</v>
      </c>
      <c r="E13" s="8">
        <v>4</v>
      </c>
      <c r="F13" s="8">
        <v>5</v>
      </c>
      <c r="G13" s="8">
        <v>6</v>
      </c>
      <c r="H13" s="8">
        <v>7</v>
      </c>
      <c r="I13" s="8">
        <v>8</v>
      </c>
    </row>
    <row r="14" spans="2:9" ht="21.75" customHeight="1" x14ac:dyDescent="0.25">
      <c r="B14" s="5" t="s">
        <v>3</v>
      </c>
      <c r="C14" s="5" t="s">
        <v>4</v>
      </c>
      <c r="D14" s="5">
        <v>1</v>
      </c>
      <c r="E14" s="10">
        <v>3600000</v>
      </c>
      <c r="F14" s="9"/>
      <c r="G14" s="9">
        <f>E14*F14</f>
        <v>0</v>
      </c>
      <c r="H14" s="5">
        <v>23</v>
      </c>
      <c r="I14" s="9">
        <f>G14*1.23</f>
        <v>0</v>
      </c>
    </row>
    <row r="15" spans="2:9" ht="30" x14ac:dyDescent="0.25">
      <c r="B15" s="5" t="s">
        <v>5</v>
      </c>
      <c r="C15" s="5" t="s">
        <v>6</v>
      </c>
      <c r="D15" s="5" t="s">
        <v>28</v>
      </c>
      <c r="E15" s="10">
        <v>24</v>
      </c>
      <c r="F15" s="9"/>
      <c r="G15" s="9">
        <f t="shared" ref="G15:G17" si="0">E15*F15</f>
        <v>0</v>
      </c>
      <c r="H15" s="5">
        <v>23</v>
      </c>
      <c r="I15" s="9">
        <f t="shared" ref="I15:I17" si="1">G15*1.23</f>
        <v>0</v>
      </c>
    </row>
    <row r="16" spans="2:9" ht="21" customHeight="1" x14ac:dyDescent="0.25">
      <c r="B16" s="5" t="s">
        <v>7</v>
      </c>
      <c r="C16" s="5" t="s">
        <v>4</v>
      </c>
      <c r="D16" s="5">
        <v>1</v>
      </c>
      <c r="E16" s="10">
        <v>3600000</v>
      </c>
      <c r="F16" s="9"/>
      <c r="G16" s="9">
        <f t="shared" si="0"/>
        <v>0</v>
      </c>
      <c r="H16" s="5">
        <v>23</v>
      </c>
      <c r="I16" s="9">
        <f t="shared" si="1"/>
        <v>0</v>
      </c>
    </row>
    <row r="17" spans="2:9" ht="45" x14ac:dyDescent="0.25">
      <c r="B17" s="5" t="s">
        <v>29</v>
      </c>
      <c r="C17" s="5" t="s">
        <v>8</v>
      </c>
      <c r="D17" s="5">
        <v>1</v>
      </c>
      <c r="E17" s="10">
        <v>31536000</v>
      </c>
      <c r="F17" s="9"/>
      <c r="G17" s="9">
        <f t="shared" si="0"/>
        <v>0</v>
      </c>
      <c r="H17" s="5">
        <v>23</v>
      </c>
      <c r="I17" s="9">
        <f t="shared" si="1"/>
        <v>0</v>
      </c>
    </row>
    <row r="18" spans="2:9" x14ac:dyDescent="0.25">
      <c r="B18" s="14"/>
      <c r="C18" s="14"/>
      <c r="D18" s="14"/>
      <c r="E18" s="13"/>
      <c r="F18" s="12" t="s">
        <v>18</v>
      </c>
      <c r="G18" s="11">
        <f>SUM(G14:G17)</f>
        <v>0</v>
      </c>
      <c r="H18" s="6"/>
      <c r="I18" s="11">
        <f>SUM(I14:I17)</f>
        <v>0</v>
      </c>
    </row>
    <row r="21" spans="2:9" x14ac:dyDescent="0.25">
      <c r="B21" s="4" t="s">
        <v>34</v>
      </c>
    </row>
    <row r="22" spans="2:9" x14ac:dyDescent="0.25">
      <c r="B22" s="4" t="s">
        <v>16</v>
      </c>
    </row>
    <row r="23" spans="2:9" x14ac:dyDescent="0.25">
      <c r="B23" s="4" t="s">
        <v>17</v>
      </c>
    </row>
    <row r="24" spans="2:9" ht="45" x14ac:dyDescent="0.25">
      <c r="B24" s="7" t="s">
        <v>10</v>
      </c>
      <c r="C24" s="7" t="s">
        <v>11</v>
      </c>
      <c r="D24" s="7" t="s">
        <v>9</v>
      </c>
      <c r="E24" s="7" t="s">
        <v>14</v>
      </c>
      <c r="F24" s="7" t="s">
        <v>12</v>
      </c>
      <c r="G24" s="7" t="s">
        <v>15</v>
      </c>
      <c r="H24" s="7" t="s">
        <v>13</v>
      </c>
      <c r="I24" s="7" t="s">
        <v>19</v>
      </c>
    </row>
    <row r="25" spans="2:9" ht="14.25" customHeight="1" x14ac:dyDescent="0.25">
      <c r="B25" s="8">
        <v>1</v>
      </c>
      <c r="C25" s="8">
        <v>2</v>
      </c>
      <c r="D25" s="8">
        <v>3</v>
      </c>
      <c r="E25" s="8">
        <v>4</v>
      </c>
      <c r="F25" s="8">
        <v>5</v>
      </c>
      <c r="G25" s="8">
        <v>6</v>
      </c>
      <c r="H25" s="8">
        <v>7</v>
      </c>
      <c r="I25" s="8">
        <v>8</v>
      </c>
    </row>
    <row r="26" spans="2:9" x14ac:dyDescent="0.25">
      <c r="B26" s="5" t="s">
        <v>3</v>
      </c>
      <c r="C26" s="5" t="s">
        <v>4</v>
      </c>
      <c r="D26" s="5">
        <v>1</v>
      </c>
      <c r="E26" s="10">
        <v>787613</v>
      </c>
      <c r="F26" s="9"/>
      <c r="G26" s="9">
        <f>E26*F26</f>
        <v>0</v>
      </c>
      <c r="H26" s="5">
        <v>23</v>
      </c>
      <c r="I26" s="9">
        <f>G26*1.23</f>
        <v>0</v>
      </c>
    </row>
    <row r="27" spans="2:9" ht="30" x14ac:dyDescent="0.25">
      <c r="B27" s="5" t="s">
        <v>5</v>
      </c>
      <c r="C27" s="5" t="s">
        <v>6</v>
      </c>
      <c r="D27" s="5" t="s">
        <v>31</v>
      </c>
      <c r="E27" s="10">
        <v>48</v>
      </c>
      <c r="F27" s="9"/>
      <c r="G27" s="9">
        <f t="shared" ref="G27:G29" si="2">E27*F27</f>
        <v>0</v>
      </c>
      <c r="H27" s="5">
        <v>23</v>
      </c>
      <c r="I27" s="9">
        <f t="shared" ref="I27:I29" si="3">G27*1.23</f>
        <v>0</v>
      </c>
    </row>
    <row r="28" spans="2:9" x14ac:dyDescent="0.25">
      <c r="B28" s="5" t="s">
        <v>7</v>
      </c>
      <c r="C28" s="5" t="s">
        <v>4</v>
      </c>
      <c r="D28" s="5">
        <v>1</v>
      </c>
      <c r="E28" s="10">
        <v>787613</v>
      </c>
      <c r="F28" s="9"/>
      <c r="G28" s="9">
        <f t="shared" si="2"/>
        <v>0</v>
      </c>
      <c r="H28" s="5">
        <v>23</v>
      </c>
      <c r="I28" s="9">
        <f t="shared" si="3"/>
        <v>0</v>
      </c>
    </row>
    <row r="29" spans="2:9" ht="45" x14ac:dyDescent="0.25">
      <c r="B29" s="5" t="s">
        <v>33</v>
      </c>
      <c r="C29" s="5" t="s">
        <v>8</v>
      </c>
      <c r="D29" s="5">
        <v>1</v>
      </c>
      <c r="E29" s="10">
        <v>10599600</v>
      </c>
      <c r="F29" s="9"/>
      <c r="G29" s="9">
        <f t="shared" si="2"/>
        <v>0</v>
      </c>
      <c r="H29" s="5">
        <v>23</v>
      </c>
      <c r="I29" s="9">
        <f t="shared" si="3"/>
        <v>0</v>
      </c>
    </row>
    <row r="30" spans="2:9" x14ac:dyDescent="0.25">
      <c r="B30" s="14"/>
      <c r="C30" s="14"/>
      <c r="D30" s="14"/>
      <c r="E30" s="13"/>
      <c r="F30" s="12" t="s">
        <v>18</v>
      </c>
      <c r="G30" s="11">
        <f>SUM(G26:G29)</f>
        <v>0</v>
      </c>
      <c r="H30" s="6"/>
      <c r="I30" s="11">
        <f>SUM(I26:I29)</f>
        <v>0</v>
      </c>
    </row>
    <row r="32" spans="2:9" x14ac:dyDescent="0.25">
      <c r="B32" s="4" t="s">
        <v>32</v>
      </c>
    </row>
    <row r="33" spans="2:9" x14ac:dyDescent="0.25">
      <c r="B33" s="4" t="s">
        <v>20</v>
      </c>
    </row>
    <row r="34" spans="2:9" ht="45" x14ac:dyDescent="0.25">
      <c r="B34" s="7" t="s">
        <v>10</v>
      </c>
      <c r="C34" s="7" t="s">
        <v>11</v>
      </c>
      <c r="D34" s="7" t="s">
        <v>9</v>
      </c>
      <c r="E34" s="7" t="s">
        <v>14</v>
      </c>
      <c r="F34" s="7" t="s">
        <v>12</v>
      </c>
      <c r="G34" s="7" t="s">
        <v>15</v>
      </c>
      <c r="H34" s="7" t="s">
        <v>13</v>
      </c>
      <c r="I34" s="7" t="s">
        <v>19</v>
      </c>
    </row>
    <row r="35" spans="2:9" x14ac:dyDescent="0.25">
      <c r="B35" s="8">
        <v>1</v>
      </c>
      <c r="C35" s="8">
        <v>2</v>
      </c>
      <c r="D35" s="8">
        <v>3</v>
      </c>
      <c r="E35" s="8">
        <v>4</v>
      </c>
      <c r="F35" s="8">
        <v>5</v>
      </c>
      <c r="G35" s="8">
        <v>6</v>
      </c>
      <c r="H35" s="8">
        <v>7</v>
      </c>
      <c r="I35" s="8">
        <v>8</v>
      </c>
    </row>
    <row r="36" spans="2:9" x14ac:dyDescent="0.25">
      <c r="B36" s="5" t="s">
        <v>3</v>
      </c>
      <c r="C36" s="5" t="s">
        <v>4</v>
      </c>
      <c r="D36" s="5">
        <v>1</v>
      </c>
      <c r="E36" s="10">
        <v>337500</v>
      </c>
      <c r="F36" s="9"/>
      <c r="G36" s="9">
        <f>E36*F36</f>
        <v>0</v>
      </c>
      <c r="H36" s="5">
        <v>23</v>
      </c>
      <c r="I36" s="9">
        <f>G36*1.23</f>
        <v>0</v>
      </c>
    </row>
    <row r="37" spans="2:9" ht="30" x14ac:dyDescent="0.25">
      <c r="B37" s="5" t="s">
        <v>5</v>
      </c>
      <c r="C37" s="5" t="s">
        <v>6</v>
      </c>
      <c r="D37" s="5" t="s">
        <v>28</v>
      </c>
      <c r="E37" s="10">
        <v>24</v>
      </c>
      <c r="F37" s="9"/>
      <c r="G37" s="9">
        <f t="shared" ref="G37:G39" si="4">E37*F37</f>
        <v>0</v>
      </c>
      <c r="H37" s="5">
        <v>23</v>
      </c>
      <c r="I37" s="9">
        <f t="shared" ref="I37:I39" si="5">G37*1.23</f>
        <v>0</v>
      </c>
    </row>
    <row r="38" spans="2:9" x14ac:dyDescent="0.25">
      <c r="B38" s="5" t="s">
        <v>7</v>
      </c>
      <c r="C38" s="5" t="s">
        <v>4</v>
      </c>
      <c r="D38" s="5">
        <v>1</v>
      </c>
      <c r="E38" s="10">
        <v>337500</v>
      </c>
      <c r="F38" s="9"/>
      <c r="G38" s="9">
        <f t="shared" si="4"/>
        <v>0</v>
      </c>
      <c r="H38" s="5">
        <v>23</v>
      </c>
      <c r="I38" s="9">
        <f t="shared" si="5"/>
        <v>0</v>
      </c>
    </row>
    <row r="39" spans="2:9" x14ac:dyDescent="0.25">
      <c r="B39" s="5" t="s">
        <v>24</v>
      </c>
      <c r="C39" s="5" t="s">
        <v>21</v>
      </c>
      <c r="D39" s="5" t="s">
        <v>28</v>
      </c>
      <c r="E39" s="10">
        <v>24</v>
      </c>
      <c r="F39" s="9"/>
      <c r="G39" s="9">
        <f t="shared" si="4"/>
        <v>0</v>
      </c>
      <c r="H39" s="5">
        <v>23</v>
      </c>
      <c r="I39" s="9">
        <f t="shared" si="5"/>
        <v>0</v>
      </c>
    </row>
    <row r="40" spans="2:9" x14ac:dyDescent="0.25">
      <c r="B40" s="14"/>
      <c r="C40" s="14"/>
      <c r="D40" s="14"/>
      <c r="E40" s="13"/>
      <c r="F40" s="12" t="s">
        <v>18</v>
      </c>
      <c r="G40" s="11">
        <f>SUM(G36:G39)</f>
        <v>0</v>
      </c>
      <c r="H40" s="6"/>
      <c r="I40" s="11">
        <f>SUM(I36:I39)</f>
        <v>0</v>
      </c>
    </row>
    <row r="42" spans="2:9" x14ac:dyDescent="0.25">
      <c r="B42" s="4" t="s">
        <v>30</v>
      </c>
    </row>
    <row r="43" spans="2:9" x14ac:dyDescent="0.25">
      <c r="B43" s="22" t="s">
        <v>22</v>
      </c>
      <c r="C43" s="23"/>
    </row>
    <row r="44" spans="2:9" x14ac:dyDescent="0.25">
      <c r="B44" s="17" t="s">
        <v>23</v>
      </c>
      <c r="C44" s="18"/>
    </row>
    <row r="45" spans="2:9" ht="45" x14ac:dyDescent="0.25">
      <c r="B45" s="7" t="s">
        <v>10</v>
      </c>
      <c r="C45" s="7" t="s">
        <v>11</v>
      </c>
      <c r="D45" s="7" t="s">
        <v>9</v>
      </c>
      <c r="E45" s="7" t="s">
        <v>14</v>
      </c>
      <c r="F45" s="7" t="s">
        <v>12</v>
      </c>
      <c r="G45" s="7" t="s">
        <v>15</v>
      </c>
      <c r="H45" s="7" t="s">
        <v>13</v>
      </c>
      <c r="I45" s="7" t="s">
        <v>19</v>
      </c>
    </row>
    <row r="46" spans="2:9" x14ac:dyDescent="0.25">
      <c r="B46" s="8">
        <v>1</v>
      </c>
      <c r="C46" s="8">
        <v>2</v>
      </c>
      <c r="D46" s="8">
        <v>3</v>
      </c>
      <c r="E46" s="8">
        <v>4</v>
      </c>
      <c r="F46" s="8">
        <v>5</v>
      </c>
      <c r="G46" s="8">
        <v>6</v>
      </c>
      <c r="H46" s="8">
        <v>7</v>
      </c>
      <c r="I46" s="8">
        <v>8</v>
      </c>
    </row>
    <row r="47" spans="2:9" x14ac:dyDescent="0.25">
      <c r="B47" s="5" t="s">
        <v>3</v>
      </c>
      <c r="C47" s="5" t="s">
        <v>4</v>
      </c>
      <c r="D47" s="5">
        <v>1</v>
      </c>
      <c r="E47" s="10">
        <v>202500</v>
      </c>
      <c r="F47" s="9"/>
      <c r="G47" s="9">
        <f>E47*F47</f>
        <v>0</v>
      </c>
      <c r="H47" s="5">
        <v>23</v>
      </c>
      <c r="I47" s="9">
        <f>G47*1.23</f>
        <v>0</v>
      </c>
    </row>
    <row r="48" spans="2:9" ht="30" x14ac:dyDescent="0.25">
      <c r="B48" s="5" t="s">
        <v>5</v>
      </c>
      <c r="C48" s="5" t="s">
        <v>6</v>
      </c>
      <c r="D48" s="5" t="s">
        <v>31</v>
      </c>
      <c r="E48" s="10">
        <v>48</v>
      </c>
      <c r="F48" s="9"/>
      <c r="G48" s="9">
        <f t="shared" ref="G48:G50" si="6">E48*F48</f>
        <v>0</v>
      </c>
      <c r="H48" s="5">
        <v>23</v>
      </c>
      <c r="I48" s="9">
        <f t="shared" ref="I48:I50" si="7">G48*1.23</f>
        <v>0</v>
      </c>
    </row>
    <row r="49" spans="2:9" x14ac:dyDescent="0.25">
      <c r="B49" s="5" t="s">
        <v>7</v>
      </c>
      <c r="C49" s="5" t="s">
        <v>4</v>
      </c>
      <c r="D49" s="5">
        <v>1</v>
      </c>
      <c r="E49" s="10">
        <v>202500</v>
      </c>
      <c r="F49" s="9"/>
      <c r="G49" s="9">
        <f t="shared" si="6"/>
        <v>0</v>
      </c>
      <c r="H49" s="5">
        <v>23</v>
      </c>
      <c r="I49" s="9">
        <f t="shared" si="7"/>
        <v>0</v>
      </c>
    </row>
    <row r="50" spans="2:9" x14ac:dyDescent="0.25">
      <c r="B50" s="5" t="s">
        <v>24</v>
      </c>
      <c r="C50" s="5" t="s">
        <v>21</v>
      </c>
      <c r="D50" s="5" t="s">
        <v>31</v>
      </c>
      <c r="E50" s="10">
        <v>48</v>
      </c>
      <c r="F50" s="9"/>
      <c r="G50" s="9">
        <f t="shared" si="6"/>
        <v>0</v>
      </c>
      <c r="H50" s="5">
        <v>23</v>
      </c>
      <c r="I50" s="9">
        <f t="shared" si="7"/>
        <v>0</v>
      </c>
    </row>
    <row r="51" spans="2:9" x14ac:dyDescent="0.25">
      <c r="B51" s="14"/>
      <c r="C51" s="14"/>
      <c r="D51" s="14"/>
      <c r="E51" s="13"/>
      <c r="F51" s="12" t="s">
        <v>18</v>
      </c>
      <c r="G51" s="11">
        <f>SUM(G47:G50)</f>
        <v>0</v>
      </c>
      <c r="H51" s="6"/>
      <c r="I51" s="11">
        <f>SUM(I47:I50)</f>
        <v>0</v>
      </c>
    </row>
    <row r="53" spans="2:9" ht="22.5" customHeight="1" x14ac:dyDescent="0.25">
      <c r="B53" s="25" t="s">
        <v>25</v>
      </c>
      <c r="C53" s="26">
        <f>G51+G40+G30+G18</f>
        <v>0</v>
      </c>
      <c r="D53" s="27"/>
    </row>
    <row r="54" spans="2:9" ht="24" customHeight="1" x14ac:dyDescent="0.25">
      <c r="B54" s="25" t="s">
        <v>26</v>
      </c>
      <c r="C54" s="26">
        <f>I51+I40+I30+I18</f>
        <v>0</v>
      </c>
      <c r="D54" s="27"/>
    </row>
    <row r="56" spans="2:9" x14ac:dyDescent="0.25">
      <c r="E56" s="15"/>
    </row>
  </sheetData>
  <mergeCells count="6">
    <mergeCell ref="B44:C44"/>
    <mergeCell ref="C53:D53"/>
    <mergeCell ref="C54:D54"/>
    <mergeCell ref="B8:I8"/>
    <mergeCell ref="B7:I7"/>
    <mergeCell ref="B43:C43"/>
  </mergeCells>
  <pageMargins left="0.19685039370078741" right="0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Arleta Czerniak</cp:lastModifiedBy>
  <cp:lastPrinted>2024-06-12T09:06:08Z</cp:lastPrinted>
  <dcterms:created xsi:type="dcterms:W3CDTF">2023-03-09T12:29:46Z</dcterms:created>
  <dcterms:modified xsi:type="dcterms:W3CDTF">2024-06-12T09:06:47Z</dcterms:modified>
</cp:coreProperties>
</file>