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628"/>
  <workbookPr filterPrivacy="1" defaultThemeVersion="124226"/>
  <xr:revisionPtr revIDLastSave="0" documentId="13_ncr:1_{1BDCD7D1-2D8F-4EAE-A88E-8830088E7BA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Zadanie 1" sheetId="1" r:id="rId1"/>
  </sheets>
  <definedNames>
    <definedName name="Print_Area" localSheetId="0">'Zadanie 1'!$A$1:$L$19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18" i="1" l="1"/>
  <c r="H18" i="1"/>
  <c r="K4" i="1"/>
  <c r="K5" i="1"/>
  <c r="K6" i="1"/>
  <c r="K7" i="1"/>
  <c r="K8" i="1"/>
  <c r="K9" i="1"/>
  <c r="K10" i="1"/>
  <c r="K11" i="1"/>
  <c r="K12" i="1"/>
  <c r="K13" i="1"/>
  <c r="K14" i="1"/>
  <c r="K15" i="1"/>
  <c r="K16" i="1"/>
  <c r="K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3" i="1"/>
</calcChain>
</file>

<file path=xl/sharedStrings.xml><?xml version="1.0" encoding="utf-8"?>
<sst xmlns="http://schemas.openxmlformats.org/spreadsheetml/2006/main" count="58" uniqueCount="45">
  <si>
    <t>Lp</t>
  </si>
  <si>
    <t>Przykładowy 
Symbol</t>
  </si>
  <si>
    <t>Nazwa towaru</t>
  </si>
  <si>
    <t>J.M</t>
  </si>
  <si>
    <t>Pełen kod towaru</t>
  </si>
  <si>
    <t xml:space="preserve">VAT [%] </t>
  </si>
  <si>
    <t>Uwagi</t>
  </si>
  <si>
    <t>szt.</t>
  </si>
  <si>
    <t>razem:</t>
  </si>
  <si>
    <t>Ilość</t>
  </si>
  <si>
    <t xml:space="preserve">  Cena jedn. netto  </t>
  </si>
  <si>
    <t>Wartość netto</t>
  </si>
  <si>
    <t xml:space="preserve">  Cena jedn. brutto </t>
  </si>
  <si>
    <t xml:space="preserve">Wartość brutto </t>
  </si>
  <si>
    <t>Zadanie 1. Zestaw narzędzi dla Chirurgii</t>
  </si>
  <si>
    <t>BH144R</t>
  </si>
  <si>
    <t>BH166R</t>
  </si>
  <si>
    <t>BD557R</t>
  </si>
  <si>
    <t>BM067R</t>
  </si>
  <si>
    <t>BJ015R</t>
  </si>
  <si>
    <t>BH154R</t>
  </si>
  <si>
    <t>GF353R</t>
  </si>
  <si>
    <t>GF355R</t>
  </si>
  <si>
    <t>300-019-601
300-019-705</t>
  </si>
  <si>
    <t>300-019-501
300-019-710</t>
  </si>
  <si>
    <t>BB085R</t>
  </si>
  <si>
    <t>BC265R</t>
  </si>
  <si>
    <t>BC252R</t>
  </si>
  <si>
    <t>BC253R</t>
  </si>
  <si>
    <t>KLESZCZYKI NACZYNIOWE TYP CRILE  PROSTE DŁUGOŚĆ 140 MM DELIKATNE SKOK ZĄBKÓW 0,7 MM</t>
  </si>
  <si>
    <t>KLESZCZYKI NACZYNIOWE TYP CRILE PROSTE DŁUGOŚĆ 160 MM DELIKATNE SKOK ZĄBKÓW 0,7 MM</t>
  </si>
  <si>
    <t>PINCETA CHIRURGICZNA STANDARD PROSTA KOŃCÓWKA ROBOCZA 1/2 ZĄBKI DŁUGOŚĆ 145 MM</t>
  </si>
  <si>
    <t>IMADŁO CHIRURGICZNE TYP HEGAR-MAYO Z ZAPADKĄ DŁUGOŚĆ 205 MM CZĘŚĆ ROBOCZA Z TWARDĄ WKŁADKĄ SZCZĘKI ZĄBKOWANE KRZYŻOWO SKOK 0,5 MM</t>
  </si>
  <si>
    <t xml:space="preserve">KLESZCZYKI PREPARACYJNE DO PODWIĄZEK KSZTAŁT LITERY S ODGIĘTE DŁUGOŚĆ 185 MM </t>
  </si>
  <si>
    <t>KLESZCZYKI NACZYNIOWE TYP CRILE  PROSTE DŁUGOŚĆ 140 MM DELIKATNE SKOK ZĄBKÓW 0,7 MM KOŃCÓWKI ROBOCZE 1X2 ZĄBKI</t>
  </si>
  <si>
    <t>KANIULA SSACA TYP FERGUSSON Z MANDRYNEM ZAKRZYWIONA POD KĄTEM ŚREDNICA 3,0MM DŁ. KRZWIZNY 110MM, DŁ. CAŁKOWITA 180MM</t>
  </si>
  <si>
    <t>KANIULA SSACA TYP FERGUSSON Z MANDRYNEM ZAKRZYWIONA POD KĄTEM ŚREDNICA 5,0MM DŁ. KRZWIZNY 110MM, DŁ. CAŁKOWITA 180MM</t>
  </si>
  <si>
    <t xml:space="preserve">Instrument ssąco-płuczący EasyClean RZ z zaworami trąbkowymi, z szerokim kanałem, zestaw z sondą  5mm </t>
  </si>
  <si>
    <t xml:space="preserve">Instrument ssąco-płuczący EasyClean RZ z zaworami trąbkowymi, z szerokim kanałem, zestaw z sondą  10 mm </t>
  </si>
  <si>
    <t>UCHWYT SKALPELA NR 4 DŁUGOŚĆ 215 MM L TRZONEK DŁUGI</t>
  </si>
  <si>
    <t>NOŻYCZKI  PREPARACYJNE ODGIĘTE TYP METZENBAUM DŁUGOŚĆ 200 MM OSTRZA TĘPO TEPE UTWARDZONE Z TWARDĄ WKŁADKĄ ZŁOTE UCHA</t>
  </si>
  <si>
    <t>NOŻYCZKI  PREPARACYJNE PROSTE TYP MAYO DŁUGOŚĆ 170 MM OSTRZA TĘPO TEPE UTWARDZONE Z TWARDĄ WKŁADKĄ ZŁOTE UCHA</t>
  </si>
  <si>
    <t>NOŻYCZKI  PREPARACYJNE ODGIETE TYP MAYO DŁUGOŚĆ 170 MM OSTRZA TĘPO TEPE UTWARDZONE Z TWARDĄ WKŁADKĄ ZŁOTE UCHA</t>
  </si>
  <si>
    <t>ELEKTRONICZNY PODPIS WYKONAWCY</t>
  </si>
  <si>
    <r>
      <t>Zamawiający wymaga, aby narzędzia były w sposób czytelny i wyraźny (nie budzący wątpliwości) trwale oznakowane w taki sposób aby łatwa była identyfikacja jego rozmiaru zarówno podczas zabiegu na sali operacyjnej jak i podczas sterylizacji.</t>
    </r>
    <r>
      <rPr>
        <b/>
        <sz val="12"/>
        <color rgb="FFFF0000"/>
        <rFont val="Arial Narrow"/>
        <family val="2"/>
        <charset val="238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</si>
</sst>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zł&quot;;[Red]\-#,##0.00\ &quot;zł&quot;"/>
    <numFmt numFmtId="44" formatCode="_-* #,##0.00\ &quot;zł&quot;_-;\-* #,##0.00\ &quot;zł&quot;_-;_-* &quot;-&quot;??\ &quot;zł&quot;_-;_-@_-"/>
    <numFmt numFmtId="164" formatCode="#,##0.00\ &quot;zł&quot;"/>
  </numFmts>
  <fonts count="15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sz val="10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sz val="12"/>
      <color theme="1"/>
      <name val="Arial Narrow"/>
      <family val="2"/>
      <charset val="238"/>
    </font>
    <font>
      <sz val="14"/>
      <color theme="1"/>
      <name val="Arial Narrow"/>
      <family val="2"/>
      <charset val="238"/>
    </font>
    <font>
      <b/>
      <sz val="12"/>
      <color theme="1"/>
      <name val="Arial Narrow"/>
      <family val="2"/>
      <charset val="238"/>
    </font>
    <font>
      <sz val="12"/>
      <color indexed="8"/>
      <name val="Arial Narrow"/>
      <family val="2"/>
      <charset val="238"/>
    </font>
    <font>
      <sz val="12"/>
      <name val="Arial Narrow"/>
      <family val="2"/>
      <charset val="238"/>
    </font>
    <font>
      <b/>
      <sz val="12"/>
      <color rgb="FFFF0000"/>
      <name val="Arial Narrow"/>
      <family val="2"/>
      <charset val="238"/>
    </font>
    <font>
      <i/>
      <sz val="12"/>
      <color theme="1"/>
      <name val="Arial Narrow"/>
      <family val="2"/>
      <charset val="238"/>
    </font>
    <font>
      <b/>
      <sz val="12"/>
      <color indexed="8"/>
      <name val="Arial Narrow"/>
      <family val="2"/>
      <charset val="238"/>
    </font>
    <font>
      <b/>
      <sz val="14"/>
      <color theme="1"/>
      <name val="Arial Narrow"/>
      <family val="2"/>
      <charset val="238"/>
    </font>
    <font>
      <b/>
      <sz val="16"/>
      <color theme="1"/>
      <name val="Arial Narrow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3" fillId="0" borderId="0"/>
    <xf numFmtId="0" fontId="3" fillId="0" borderId="0"/>
    <xf numFmtId="0" fontId="4" fillId="0" borderId="0"/>
  </cellStyleXfs>
  <cellXfs count="52">
    <xf numFmtId="0" fontId="0" fillId="0" borderId="0" xfId="0"/>
    <xf numFmtId="0" fontId="5" fillId="0" borderId="0" xfId="0" applyFont="1"/>
    <xf numFmtId="0" fontId="8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1" fontId="8" fillId="2" borderId="1" xfId="0" applyNumberFormat="1" applyFont="1" applyFill="1" applyBorder="1" applyAlignment="1">
      <alignment horizontal="center" vertical="center" wrapText="1"/>
    </xf>
    <xf numFmtId="164" fontId="8" fillId="2" borderId="1" xfId="1" applyNumberFormat="1" applyFont="1" applyFill="1" applyBorder="1" applyAlignment="1">
      <alignment horizontal="center" vertical="center" wrapText="1"/>
    </xf>
    <xf numFmtId="164" fontId="8" fillId="2" borderId="1" xfId="0" applyNumberFormat="1" applyFont="1" applyFill="1" applyBorder="1" applyAlignment="1">
      <alignment horizontal="center" vertical="center" wrapText="1"/>
    </xf>
    <xf numFmtId="9" fontId="8" fillId="2" borderId="1" xfId="2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left" vertical="center" wrapText="1"/>
    </xf>
    <xf numFmtId="0" fontId="5" fillId="0" borderId="3" xfId="0" applyFont="1" applyBorder="1" applyAlignment="1">
      <alignment vertical="center" wrapText="1"/>
    </xf>
    <xf numFmtId="0" fontId="5" fillId="0" borderId="8" xfId="0" applyFont="1" applyBorder="1" applyAlignment="1">
      <alignment vertical="center" wrapText="1"/>
    </xf>
    <xf numFmtId="0" fontId="5" fillId="0" borderId="4" xfId="0" applyFont="1" applyBorder="1" applyAlignment="1">
      <alignment vertical="center" wrapText="1"/>
    </xf>
    <xf numFmtId="0" fontId="5" fillId="0" borderId="0" xfId="0" applyFont="1" applyAlignment="1">
      <alignment horizontal="left" vertical="center"/>
    </xf>
    <xf numFmtId="9" fontId="5" fillId="0" borderId="0" xfId="2" applyFont="1"/>
    <xf numFmtId="9" fontId="5" fillId="0" borderId="0" xfId="2" applyFont="1" applyFill="1" applyBorder="1"/>
    <xf numFmtId="0" fontId="5" fillId="0" borderId="0" xfId="0" applyFont="1" applyAlignment="1">
      <alignment horizontal="left" vertical="center" wrapText="1"/>
    </xf>
    <xf numFmtId="0" fontId="11" fillId="0" borderId="0" xfId="0" applyFont="1"/>
    <xf numFmtId="0" fontId="7" fillId="0" borderId="0" xfId="0" applyFont="1" applyAlignment="1">
      <alignment horizontal="left" vertical="center"/>
    </xf>
    <xf numFmtId="0" fontId="12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12" fillId="0" borderId="0" xfId="0" applyFont="1" applyAlignment="1">
      <alignment horizontal="left" vertical="center" wrapText="1"/>
    </xf>
    <xf numFmtId="1" fontId="12" fillId="0" borderId="0" xfId="0" applyNumberFormat="1" applyFont="1" applyAlignment="1">
      <alignment horizontal="center" vertical="center" wrapText="1"/>
    </xf>
    <xf numFmtId="164" fontId="12" fillId="0" borderId="0" xfId="1" applyNumberFormat="1" applyFont="1" applyFill="1" applyBorder="1" applyAlignment="1">
      <alignment horizontal="center" vertical="center" wrapText="1"/>
    </xf>
    <xf numFmtId="164" fontId="12" fillId="0" borderId="0" xfId="0" applyNumberFormat="1" applyFont="1" applyAlignment="1">
      <alignment horizontal="center" vertical="center" wrapText="1"/>
    </xf>
    <xf numFmtId="9" fontId="12" fillId="0" borderId="0" xfId="2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  <xf numFmtId="0" fontId="9" fillId="0" borderId="0" xfId="0" applyFont="1" applyAlignment="1">
      <alignment horizontal="center" vertical="center"/>
    </xf>
    <xf numFmtId="8" fontId="8" fillId="0" borderId="0" xfId="0" applyNumberFormat="1" applyFont="1" applyAlignment="1">
      <alignment horizontal="center" vertical="center" wrapText="1"/>
    </xf>
    <xf numFmtId="9" fontId="8" fillId="0" borderId="0" xfId="2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8" fontId="7" fillId="0" borderId="0" xfId="0" applyNumberFormat="1" applyFont="1" applyAlignment="1">
      <alignment vertical="center"/>
    </xf>
    <xf numFmtId="0" fontId="14" fillId="3" borderId="1" xfId="0" applyFont="1" applyFill="1" applyBorder="1" applyAlignment="1">
      <alignment horizontal="left" vertical="center"/>
    </xf>
    <xf numFmtId="0" fontId="12" fillId="2" borderId="1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1" fontId="12" fillId="2" borderId="1" xfId="0" applyNumberFormat="1" applyFont="1" applyFill="1" applyBorder="1" applyAlignment="1">
      <alignment horizontal="center" vertical="center" wrapText="1"/>
    </xf>
    <xf numFmtId="164" fontId="12" fillId="2" borderId="1" xfId="1" applyNumberFormat="1" applyFont="1" applyFill="1" applyBorder="1" applyAlignment="1">
      <alignment horizontal="center" vertical="center" wrapText="1"/>
    </xf>
    <xf numFmtId="164" fontId="12" fillId="2" borderId="1" xfId="0" applyNumberFormat="1" applyFont="1" applyFill="1" applyBorder="1" applyAlignment="1">
      <alignment horizontal="center" vertical="center" wrapText="1"/>
    </xf>
    <xf numFmtId="9" fontId="12" fillId="2" borderId="1" xfId="2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6" fillId="0" borderId="0" xfId="0" applyFont="1"/>
    <xf numFmtId="0" fontId="6" fillId="0" borderId="0" xfId="0" applyFont="1" applyAlignment="1">
      <alignment horizontal="left" vertical="center"/>
    </xf>
    <xf numFmtId="0" fontId="13" fillId="3" borderId="5" xfId="0" applyFont="1" applyFill="1" applyBorder="1" applyAlignment="1">
      <alignment vertical="center"/>
    </xf>
    <xf numFmtId="8" fontId="13" fillId="3" borderId="6" xfId="0" applyNumberFormat="1" applyFont="1" applyFill="1" applyBorder="1" applyAlignment="1">
      <alignment vertical="center"/>
    </xf>
    <xf numFmtId="9" fontId="6" fillId="0" borderId="0" xfId="2" applyFont="1"/>
    <xf numFmtId="8" fontId="13" fillId="3" borderId="7" xfId="0" applyNumberFormat="1" applyFont="1" applyFill="1" applyBorder="1" applyAlignment="1">
      <alignment vertical="center"/>
    </xf>
  </cellXfs>
  <cellStyles count="7">
    <cellStyle name="Excel Built-in Normal" xfId="3" xr:uid="{00000000-0005-0000-0000-000000000000}"/>
    <cellStyle name="Normalny" xfId="0" builtinId="0"/>
    <cellStyle name="Normalny 2" xfId="4" xr:uid="{00000000-0005-0000-0000-000002000000}"/>
    <cellStyle name="Normalny 3" xfId="5" xr:uid="{00000000-0005-0000-0000-000003000000}"/>
    <cellStyle name="Normalny 4" xfId="6" xr:uid="{00000000-0005-0000-0000-000004000000}"/>
    <cellStyle name="Procentowy" xfId="2" builtinId="5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0"/>
  <sheetViews>
    <sheetView tabSelected="1" view="pageLayout" topLeftCell="A7" zoomScale="70" zoomScaleNormal="60" zoomScaleSheetLayoutView="70" zoomScalePageLayoutView="70" workbookViewId="0">
      <selection activeCell="A18" sqref="A18:XFD18"/>
    </sheetView>
  </sheetViews>
  <sheetFormatPr defaultRowHeight="99.95" customHeight="1" x14ac:dyDescent="0.25"/>
  <cols>
    <col min="1" max="1" width="9.140625" style="1"/>
    <col min="2" max="2" width="21.7109375" style="1" customWidth="1"/>
    <col min="3" max="3" width="80.140625" style="15" customWidth="1"/>
    <col min="4" max="4" width="11.5703125" style="1" customWidth="1"/>
    <col min="5" max="5" width="12" style="1" customWidth="1"/>
    <col min="6" max="6" width="21.140625" style="1" customWidth="1"/>
    <col min="7" max="7" width="19.42578125" style="1" customWidth="1"/>
    <col min="8" max="8" width="32.28515625" style="1" customWidth="1"/>
    <col min="9" max="9" width="20.5703125" style="1" customWidth="1"/>
    <col min="10" max="10" width="14.140625" style="16" customWidth="1"/>
    <col min="11" max="11" width="28.85546875" style="1" customWidth="1"/>
    <col min="12" max="12" width="19.7109375" style="1" customWidth="1"/>
    <col min="13" max="16384" width="9.140625" style="1"/>
  </cols>
  <sheetData>
    <row r="1" spans="1:12" ht="36" customHeight="1" x14ac:dyDescent="0.25">
      <c r="A1" s="38" t="s">
        <v>14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</row>
    <row r="2" spans="1:12" ht="55.5" customHeight="1" x14ac:dyDescent="0.25">
      <c r="A2" s="39" t="s">
        <v>0</v>
      </c>
      <c r="B2" s="40" t="s">
        <v>1</v>
      </c>
      <c r="C2" s="39" t="s">
        <v>2</v>
      </c>
      <c r="D2" s="39" t="s">
        <v>3</v>
      </c>
      <c r="E2" s="41" t="s">
        <v>9</v>
      </c>
      <c r="F2" s="41" t="s">
        <v>4</v>
      </c>
      <c r="G2" s="42" t="s">
        <v>10</v>
      </c>
      <c r="H2" s="42" t="s">
        <v>11</v>
      </c>
      <c r="I2" s="43" t="s">
        <v>12</v>
      </c>
      <c r="J2" s="44" t="s">
        <v>5</v>
      </c>
      <c r="K2" s="43" t="s">
        <v>13</v>
      </c>
      <c r="L2" s="45" t="s">
        <v>6</v>
      </c>
    </row>
    <row r="3" spans="1:12" ht="45" customHeight="1" x14ac:dyDescent="0.25">
      <c r="A3" s="2">
        <v>1</v>
      </c>
      <c r="B3" s="3" t="s">
        <v>15</v>
      </c>
      <c r="C3" s="9" t="s">
        <v>29</v>
      </c>
      <c r="D3" s="2" t="s">
        <v>7</v>
      </c>
      <c r="E3" s="10">
        <v>30</v>
      </c>
      <c r="F3" s="4"/>
      <c r="G3" s="5"/>
      <c r="H3" s="5">
        <f>G3*E3</f>
        <v>0</v>
      </c>
      <c r="I3" s="6">
        <f>(G3*J3)+G3</f>
        <v>0</v>
      </c>
      <c r="J3" s="7"/>
      <c r="K3" s="6">
        <f>(H3*J3)+H3</f>
        <v>0</v>
      </c>
      <c r="L3" s="8"/>
    </row>
    <row r="4" spans="1:12" ht="45" customHeight="1" x14ac:dyDescent="0.25">
      <c r="A4" s="2">
        <v>2</v>
      </c>
      <c r="B4" s="3" t="s">
        <v>16</v>
      </c>
      <c r="C4" s="11" t="s">
        <v>30</v>
      </c>
      <c r="D4" s="2" t="s">
        <v>7</v>
      </c>
      <c r="E4" s="10">
        <v>10</v>
      </c>
      <c r="F4" s="4"/>
      <c r="G4" s="5"/>
      <c r="H4" s="5">
        <f t="shared" ref="H4:H16" si="0">G4*E4</f>
        <v>0</v>
      </c>
      <c r="I4" s="6">
        <f t="shared" ref="I4:I16" si="1">(G4*J4)+G4</f>
        <v>0</v>
      </c>
      <c r="J4" s="7"/>
      <c r="K4" s="6">
        <f t="shared" ref="K4:K16" si="2">(H4*J4)+H4</f>
        <v>0</v>
      </c>
      <c r="L4" s="8"/>
    </row>
    <row r="5" spans="1:12" ht="45" customHeight="1" x14ac:dyDescent="0.25">
      <c r="A5" s="2">
        <v>3</v>
      </c>
      <c r="B5" s="3" t="s">
        <v>17</v>
      </c>
      <c r="C5" s="11" t="s">
        <v>31</v>
      </c>
      <c r="D5" s="2" t="s">
        <v>7</v>
      </c>
      <c r="E5" s="10">
        <v>15</v>
      </c>
      <c r="F5" s="4"/>
      <c r="G5" s="5"/>
      <c r="H5" s="5">
        <f t="shared" si="0"/>
        <v>0</v>
      </c>
      <c r="I5" s="6">
        <f t="shared" si="1"/>
        <v>0</v>
      </c>
      <c r="J5" s="7"/>
      <c r="K5" s="6">
        <f t="shared" si="2"/>
        <v>0</v>
      </c>
      <c r="L5" s="8"/>
    </row>
    <row r="6" spans="1:12" ht="45" customHeight="1" x14ac:dyDescent="0.25">
      <c r="A6" s="2">
        <v>4</v>
      </c>
      <c r="B6" s="3" t="s">
        <v>18</v>
      </c>
      <c r="C6" s="11" t="s">
        <v>32</v>
      </c>
      <c r="D6" s="2" t="s">
        <v>7</v>
      </c>
      <c r="E6" s="10">
        <v>20</v>
      </c>
      <c r="F6" s="4"/>
      <c r="G6" s="5"/>
      <c r="H6" s="5">
        <f t="shared" si="0"/>
        <v>0</v>
      </c>
      <c r="I6" s="6">
        <f t="shared" si="1"/>
        <v>0</v>
      </c>
      <c r="J6" s="7"/>
      <c r="K6" s="6">
        <f t="shared" si="2"/>
        <v>0</v>
      </c>
      <c r="L6" s="8"/>
    </row>
    <row r="7" spans="1:12" ht="45" customHeight="1" x14ac:dyDescent="0.25">
      <c r="A7" s="2">
        <v>5</v>
      </c>
      <c r="B7" s="3" t="s">
        <v>19</v>
      </c>
      <c r="C7" s="11" t="s">
        <v>33</v>
      </c>
      <c r="D7" s="2" t="s">
        <v>7</v>
      </c>
      <c r="E7" s="10">
        <v>15</v>
      </c>
      <c r="F7" s="4"/>
      <c r="G7" s="5"/>
      <c r="H7" s="5">
        <f t="shared" si="0"/>
        <v>0</v>
      </c>
      <c r="I7" s="6">
        <f t="shared" si="1"/>
        <v>0</v>
      </c>
      <c r="J7" s="7"/>
      <c r="K7" s="6">
        <f t="shared" si="2"/>
        <v>0</v>
      </c>
      <c r="L7" s="8"/>
    </row>
    <row r="8" spans="1:12" ht="45" customHeight="1" x14ac:dyDescent="0.25">
      <c r="A8" s="2">
        <v>6</v>
      </c>
      <c r="B8" s="3" t="s">
        <v>20</v>
      </c>
      <c r="C8" s="11" t="s">
        <v>34</v>
      </c>
      <c r="D8" s="2" t="s">
        <v>7</v>
      </c>
      <c r="E8" s="10">
        <v>40</v>
      </c>
      <c r="F8" s="4"/>
      <c r="G8" s="5"/>
      <c r="H8" s="5">
        <f t="shared" si="0"/>
        <v>0</v>
      </c>
      <c r="I8" s="6">
        <f t="shared" si="1"/>
        <v>0</v>
      </c>
      <c r="J8" s="7"/>
      <c r="K8" s="6">
        <f t="shared" si="2"/>
        <v>0</v>
      </c>
      <c r="L8" s="8"/>
    </row>
    <row r="9" spans="1:12" ht="45" customHeight="1" x14ac:dyDescent="0.25">
      <c r="A9" s="2">
        <v>7</v>
      </c>
      <c r="B9" s="3" t="s">
        <v>21</v>
      </c>
      <c r="C9" s="11" t="s">
        <v>35</v>
      </c>
      <c r="D9" s="2" t="s">
        <v>7</v>
      </c>
      <c r="E9" s="10">
        <v>15</v>
      </c>
      <c r="F9" s="4"/>
      <c r="G9" s="5"/>
      <c r="H9" s="5">
        <f t="shared" si="0"/>
        <v>0</v>
      </c>
      <c r="I9" s="6">
        <f t="shared" si="1"/>
        <v>0</v>
      </c>
      <c r="J9" s="7"/>
      <c r="K9" s="6">
        <f t="shared" si="2"/>
        <v>0</v>
      </c>
      <c r="L9" s="8"/>
    </row>
    <row r="10" spans="1:12" ht="45" customHeight="1" x14ac:dyDescent="0.25">
      <c r="A10" s="2">
        <v>8</v>
      </c>
      <c r="B10" s="3" t="s">
        <v>22</v>
      </c>
      <c r="C10" s="11" t="s">
        <v>36</v>
      </c>
      <c r="D10" s="2" t="s">
        <v>7</v>
      </c>
      <c r="E10" s="10">
        <v>5</v>
      </c>
      <c r="F10" s="4"/>
      <c r="G10" s="5"/>
      <c r="H10" s="5">
        <f t="shared" si="0"/>
        <v>0</v>
      </c>
      <c r="I10" s="6">
        <f t="shared" si="1"/>
        <v>0</v>
      </c>
      <c r="J10" s="7"/>
      <c r="K10" s="6">
        <f t="shared" si="2"/>
        <v>0</v>
      </c>
      <c r="L10" s="8"/>
    </row>
    <row r="11" spans="1:12" ht="45" customHeight="1" x14ac:dyDescent="0.25">
      <c r="A11" s="2">
        <v>9</v>
      </c>
      <c r="B11" s="3" t="s">
        <v>23</v>
      </c>
      <c r="C11" s="11" t="s">
        <v>37</v>
      </c>
      <c r="D11" s="2" t="s">
        <v>7</v>
      </c>
      <c r="E11" s="10">
        <v>5</v>
      </c>
      <c r="F11" s="4"/>
      <c r="G11" s="5"/>
      <c r="H11" s="5">
        <f t="shared" si="0"/>
        <v>0</v>
      </c>
      <c r="I11" s="6">
        <f t="shared" si="1"/>
        <v>0</v>
      </c>
      <c r="J11" s="7"/>
      <c r="K11" s="6">
        <f t="shared" si="2"/>
        <v>0</v>
      </c>
      <c r="L11" s="8"/>
    </row>
    <row r="12" spans="1:12" ht="45" customHeight="1" x14ac:dyDescent="0.25">
      <c r="A12" s="2">
        <v>10</v>
      </c>
      <c r="B12" s="3" t="s">
        <v>24</v>
      </c>
      <c r="C12" s="11" t="s">
        <v>38</v>
      </c>
      <c r="D12" s="2" t="s">
        <v>7</v>
      </c>
      <c r="E12" s="10">
        <v>5</v>
      </c>
      <c r="F12" s="4"/>
      <c r="G12" s="5"/>
      <c r="H12" s="5">
        <f t="shared" si="0"/>
        <v>0</v>
      </c>
      <c r="I12" s="6">
        <f t="shared" si="1"/>
        <v>0</v>
      </c>
      <c r="J12" s="7"/>
      <c r="K12" s="6">
        <f t="shared" si="2"/>
        <v>0</v>
      </c>
      <c r="L12" s="8"/>
    </row>
    <row r="13" spans="1:12" ht="45" customHeight="1" x14ac:dyDescent="0.25">
      <c r="A13" s="2">
        <v>11</v>
      </c>
      <c r="B13" s="3" t="s">
        <v>25</v>
      </c>
      <c r="C13" s="11" t="s">
        <v>39</v>
      </c>
      <c r="D13" s="2" t="s">
        <v>7</v>
      </c>
      <c r="E13" s="10">
        <v>10</v>
      </c>
      <c r="F13" s="4"/>
      <c r="G13" s="5"/>
      <c r="H13" s="5">
        <f t="shared" si="0"/>
        <v>0</v>
      </c>
      <c r="I13" s="6">
        <f t="shared" si="1"/>
        <v>0</v>
      </c>
      <c r="J13" s="7"/>
      <c r="K13" s="6">
        <f t="shared" si="2"/>
        <v>0</v>
      </c>
      <c r="L13" s="8"/>
    </row>
    <row r="14" spans="1:12" ht="45" customHeight="1" x14ac:dyDescent="0.25">
      <c r="A14" s="2">
        <v>12</v>
      </c>
      <c r="B14" s="3" t="s">
        <v>26</v>
      </c>
      <c r="C14" s="11" t="s">
        <v>40</v>
      </c>
      <c r="D14" s="2" t="s">
        <v>7</v>
      </c>
      <c r="E14" s="10">
        <v>5</v>
      </c>
      <c r="F14" s="4"/>
      <c r="G14" s="5"/>
      <c r="H14" s="5">
        <f t="shared" si="0"/>
        <v>0</v>
      </c>
      <c r="I14" s="6">
        <f t="shared" si="1"/>
        <v>0</v>
      </c>
      <c r="J14" s="7"/>
      <c r="K14" s="6">
        <f t="shared" si="2"/>
        <v>0</v>
      </c>
      <c r="L14" s="8"/>
    </row>
    <row r="15" spans="1:12" ht="45" customHeight="1" x14ac:dyDescent="0.25">
      <c r="A15" s="2">
        <v>13</v>
      </c>
      <c r="B15" s="3" t="s">
        <v>27</v>
      </c>
      <c r="C15" s="11" t="s">
        <v>41</v>
      </c>
      <c r="D15" s="2" t="s">
        <v>7</v>
      </c>
      <c r="E15" s="10">
        <v>5</v>
      </c>
      <c r="F15" s="4"/>
      <c r="G15" s="5"/>
      <c r="H15" s="5">
        <f t="shared" si="0"/>
        <v>0</v>
      </c>
      <c r="I15" s="6">
        <f t="shared" si="1"/>
        <v>0</v>
      </c>
      <c r="J15" s="7"/>
      <c r="K15" s="6">
        <f t="shared" si="2"/>
        <v>0</v>
      </c>
      <c r="L15" s="8"/>
    </row>
    <row r="16" spans="1:12" ht="45" customHeight="1" x14ac:dyDescent="0.25">
      <c r="A16" s="2">
        <v>14</v>
      </c>
      <c r="B16" s="3" t="s">
        <v>28</v>
      </c>
      <c r="C16" s="11" t="s">
        <v>42</v>
      </c>
      <c r="D16" s="2" t="s">
        <v>7</v>
      </c>
      <c r="E16" s="10">
        <v>5</v>
      </c>
      <c r="F16" s="4"/>
      <c r="G16" s="5"/>
      <c r="H16" s="5">
        <f t="shared" si="0"/>
        <v>0</v>
      </c>
      <c r="I16" s="6">
        <f t="shared" si="1"/>
        <v>0</v>
      </c>
      <c r="J16" s="7"/>
      <c r="K16" s="6">
        <f t="shared" si="2"/>
        <v>0</v>
      </c>
      <c r="L16" s="8"/>
    </row>
    <row r="17" spans="1:12" ht="44.25" customHeight="1" x14ac:dyDescent="0.25">
      <c r="A17" s="12" t="s">
        <v>44</v>
      </c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4"/>
    </row>
    <row r="18" spans="1:12" s="46" customFormat="1" ht="39" customHeight="1" thickBot="1" x14ac:dyDescent="0.3">
      <c r="C18" s="47"/>
      <c r="G18" s="48" t="s">
        <v>8</v>
      </c>
      <c r="H18" s="49">
        <f>SUM(H3:H16)</f>
        <v>0</v>
      </c>
      <c r="J18" s="50"/>
      <c r="K18" s="51">
        <f>SUM(K3:K16)</f>
        <v>0</v>
      </c>
    </row>
    <row r="19" spans="1:12" ht="15.75" x14ac:dyDescent="0.25"/>
    <row r="20" spans="1:12" ht="15.75" x14ac:dyDescent="0.25"/>
    <row r="21" spans="1:12" ht="15.75" x14ac:dyDescent="0.25">
      <c r="J21" s="17"/>
    </row>
    <row r="22" spans="1:12" ht="15.75" x14ac:dyDescent="0.25">
      <c r="C22" s="18"/>
      <c r="I22" s="19" t="s">
        <v>43</v>
      </c>
      <c r="J22" s="17"/>
    </row>
    <row r="23" spans="1:12" ht="15.75" x14ac:dyDescent="0.25">
      <c r="A23" s="20"/>
      <c r="B23" s="20"/>
      <c r="C23" s="20"/>
      <c r="D23" s="20"/>
      <c r="E23" s="20"/>
      <c r="F23" s="20"/>
      <c r="G23" s="20"/>
      <c r="H23" s="20"/>
      <c r="I23" s="20"/>
      <c r="J23" s="20"/>
      <c r="K23" s="20"/>
      <c r="L23" s="20"/>
    </row>
    <row r="24" spans="1:12" ht="15.75" x14ac:dyDescent="0.25">
      <c r="A24" s="21"/>
      <c r="B24" s="22"/>
      <c r="C24" s="23"/>
      <c r="D24" s="21"/>
      <c r="E24" s="24"/>
      <c r="F24" s="24"/>
      <c r="G24" s="25"/>
      <c r="H24" s="25"/>
      <c r="I24" s="26"/>
      <c r="J24" s="27"/>
      <c r="K24" s="26"/>
      <c r="L24" s="28"/>
    </row>
    <row r="25" spans="1:12" ht="59.25" customHeight="1" x14ac:dyDescent="0.25">
      <c r="A25" s="29"/>
      <c r="B25" s="30"/>
      <c r="C25" s="31"/>
      <c r="D25" s="30"/>
      <c r="E25" s="30"/>
      <c r="F25" s="32"/>
      <c r="G25" s="33"/>
      <c r="H25" s="33"/>
      <c r="I25" s="33"/>
      <c r="J25" s="34"/>
      <c r="K25" s="33"/>
      <c r="L25" s="35"/>
    </row>
    <row r="26" spans="1:12" ht="54.75" customHeight="1" x14ac:dyDescent="0.25">
      <c r="A26" s="29"/>
      <c r="B26" s="30"/>
      <c r="C26" s="31"/>
      <c r="D26" s="30"/>
      <c r="E26" s="30"/>
      <c r="F26" s="32"/>
      <c r="G26" s="33"/>
      <c r="H26" s="33"/>
      <c r="I26" s="33"/>
      <c r="J26" s="34"/>
      <c r="K26" s="33"/>
      <c r="L26" s="35"/>
    </row>
    <row r="27" spans="1:12" ht="54.75" customHeight="1" x14ac:dyDescent="0.25">
      <c r="A27" s="29"/>
      <c r="B27" s="30"/>
      <c r="C27" s="31"/>
      <c r="D27" s="30"/>
      <c r="E27" s="30"/>
      <c r="F27" s="32"/>
      <c r="G27" s="33"/>
      <c r="H27" s="33"/>
      <c r="I27" s="33"/>
      <c r="J27" s="34"/>
      <c r="K27" s="33"/>
      <c r="L27" s="35"/>
    </row>
    <row r="28" spans="1:12" ht="99.95" customHeight="1" x14ac:dyDescent="0.25">
      <c r="G28" s="36"/>
      <c r="H28" s="37"/>
      <c r="J28" s="17"/>
      <c r="K28" s="37"/>
    </row>
    <row r="29" spans="1:12" ht="54" customHeight="1" x14ac:dyDescent="0.25">
      <c r="J29" s="17"/>
    </row>
    <row r="30" spans="1:12" ht="36.75" customHeight="1" x14ac:dyDescent="0.25"/>
  </sheetData>
  <mergeCells count="3">
    <mergeCell ref="A1:L1"/>
    <mergeCell ref="A17:L17"/>
    <mergeCell ref="A23:L23"/>
  </mergeCells>
  <pageMargins left="0.70866141732283472" right="0.70866141732283472" top="0.74803149606299213" bottom="0.74803149606299213" header="0.31496062992125984" footer="0.31496062992125984"/>
  <pageSetup paperSize="9" scale="45" orientation="landscape" r:id="rId1"/>
  <headerFooter>
    <oddHeader xml:space="preserve">&amp;L&amp;"-,Pogrubiony"&amp;14Sprawa nr 105/2024&amp;C&amp;"-,Pogrubiony"&amp;16FORMULARZ CENOWY&amp;R&amp;"Arial Narrow,Pogrubiony"&amp;18Załącznik 2A do SWZ
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Zadanie 1</vt:lpstr>
      <vt:lpstr>'Zadanie 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2024-08-02T05:19:47Z</dcterms:modified>
</cp:coreProperties>
</file>