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3354AC48-38E1-43AF-AE5B-F22166946A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3" sheetId="1" r:id="rId1"/>
  </sheets>
  <definedNames>
    <definedName name="Print_Area" localSheetId="0">'Zadanie 3'!$A$1:$L$13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2" i="1" l="1"/>
  <c r="K4" i="1"/>
  <c r="K5" i="1"/>
  <c r="K6" i="1"/>
  <c r="K7" i="1"/>
  <c r="K8" i="1"/>
  <c r="K9" i="1"/>
  <c r="K10" i="1"/>
  <c r="K3" i="1"/>
  <c r="I4" i="1"/>
  <c r="I5" i="1"/>
  <c r="I6" i="1"/>
  <c r="I7" i="1"/>
  <c r="I8" i="1"/>
  <c r="I9" i="1"/>
  <c r="I10" i="1"/>
  <c r="I3" i="1"/>
  <c r="H12" i="1"/>
  <c r="H4" i="1"/>
  <c r="H5" i="1"/>
  <c r="H6" i="1"/>
  <c r="H7" i="1"/>
  <c r="H8" i="1"/>
  <c r="H9" i="1"/>
  <c r="H10" i="1"/>
  <c r="H3" i="1"/>
</calcChain>
</file>

<file path=xl/sharedStrings.xml><?xml version="1.0" encoding="utf-8"?>
<sst xmlns="http://schemas.openxmlformats.org/spreadsheetml/2006/main" count="40" uniqueCount="33">
  <si>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</si>
  <si>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</si>
  <si>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</si>
  <si>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</si>
  <si>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</si>
  <si>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</si>
  <si>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</si>
  <si>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</si>
  <si>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</si>
  <si>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</si>
  <si>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</si>
  <si>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</si>
  <si>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</si>
  <si>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</si>
  <si>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</si>
  <si>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38651ON</t>
  </si>
  <si>
    <t>26775UF</t>
  </si>
  <si>
    <t>34351MA</t>
  </si>
  <si>
    <t>33351ML</t>
  </si>
  <si>
    <t xml:space="preserve">33351AF </t>
  </si>
  <si>
    <t>33351FG</t>
  </si>
  <si>
    <t xml:space="preserve">30103MP </t>
  </si>
  <si>
    <t>30160MP</t>
  </si>
  <si>
    <t>Elektroda haczykowa, monopolarna, śr.5 mm, dł. rob. 36 cm</t>
  </si>
  <si>
    <t>Kleszcze chwytające typu RoBi, bipolarne, okienkowe, śr. 5 mm, dł. rob. 36 cm, długość branszy 18 mm.</t>
  </si>
  <si>
    <t>Nożyczki laparoskopowe, zakrzywione, monopolarne, śr. 5 mm, dł. rob. 36 cm</t>
  </si>
  <si>
    <t>Kleszcze typu KELLY, długie, monopolarne, śr. 5 mm, dł. rob. 36 cm, długość branszy 22 mm.</t>
  </si>
  <si>
    <t>Kleszcze , monopolarne, śr. 5 mm, dł. rob. 36 cm, atraumatyczne, długość branszy 24 mm.</t>
  </si>
  <si>
    <t>Kleszcze , monopolarne, śr. 5 mm, dł. rob. 36 cm, atraumatyczne, długość branszy 28 mm.</t>
  </si>
  <si>
    <t>Trokar, śr. 11 mm, dł. 10,5 cm, gwóźdź piramidalny, zawór wielofunkcyjny.</t>
  </si>
  <si>
    <t>Trokar, śr. 6 mm, dł. 10,5 cm, gwóźdź piramidalny, zawór wielofunkcyjny.</t>
  </si>
  <si>
    <t>Zadanie 3. Zestaw narzędzi dla Ginekologii I</t>
  </si>
  <si>
    <t>ELEKTRONICZNY PODPIS WYKONWACY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</si>
</sst>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50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9" fontId="9" fillId="2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10" fillId="0" borderId="0" xfId="0" applyNumberFormat="1" applyFont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 vertical="center" wrapText="1"/>
    </xf>
    <xf numFmtId="9" fontId="10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8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left" vertical="center"/>
    </xf>
    <xf numFmtId="0" fontId="13" fillId="3" borderId="5" xfId="0" applyFont="1" applyFill="1" applyBorder="1" applyAlignment="1">
      <alignment vertical="center"/>
    </xf>
    <xf numFmtId="8" fontId="13" fillId="3" borderId="6" xfId="0" applyNumberFormat="1" applyFont="1" applyFill="1" applyBorder="1" applyAlignment="1">
      <alignment vertical="center"/>
    </xf>
    <xf numFmtId="9" fontId="11" fillId="0" borderId="0" xfId="2" applyFont="1"/>
    <xf numFmtId="8" fontId="13" fillId="3" borderId="7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1" fontId="14" fillId="2" borderId="1" xfId="0" applyNumberFormat="1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 wrapText="1"/>
    </xf>
    <xf numFmtId="164" fontId="14" fillId="2" borderId="1" xfId="0" applyNumberFormat="1" applyFont="1" applyFill="1" applyBorder="1" applyAlignment="1">
      <alignment horizontal="center" vertical="center" wrapText="1"/>
    </xf>
    <xf numFmtId="9" fontId="14" fillId="2" borderId="1" xfId="2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view="pageLayout" zoomScale="70" zoomScaleNormal="60" zoomScaleSheetLayoutView="70" zoomScalePageLayoutView="70" workbookViewId="0">
      <selection activeCell="C14" sqref="C14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80.140625" style="12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2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36" customHeight="1" x14ac:dyDescent="0.2">
      <c r="A1" s="31" t="s">
        <v>31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55.5" customHeight="1" x14ac:dyDescent="0.2">
      <c r="A2" s="43" t="s">
        <v>0</v>
      </c>
      <c r="B2" s="44" t="s">
        <v>1</v>
      </c>
      <c r="C2" s="43" t="s">
        <v>2</v>
      </c>
      <c r="D2" s="43" t="s">
        <v>3</v>
      </c>
      <c r="E2" s="45" t="s">
        <v>9</v>
      </c>
      <c r="F2" s="45" t="s">
        <v>4</v>
      </c>
      <c r="G2" s="46" t="s">
        <v>10</v>
      </c>
      <c r="H2" s="46" t="s">
        <v>11</v>
      </c>
      <c r="I2" s="47" t="s">
        <v>12</v>
      </c>
      <c r="J2" s="48" t="s">
        <v>5</v>
      </c>
      <c r="K2" s="47" t="s">
        <v>13</v>
      </c>
      <c r="L2" s="49" t="s">
        <v>6</v>
      </c>
    </row>
    <row r="3" spans="1:12" ht="42" customHeight="1" x14ac:dyDescent="0.2">
      <c r="A3" s="5">
        <v>1</v>
      </c>
      <c r="B3" s="6" t="s">
        <v>15</v>
      </c>
      <c r="C3" s="30" t="s">
        <v>24</v>
      </c>
      <c r="D3" s="5" t="s">
        <v>7</v>
      </c>
      <c r="E3" s="7">
        <v>4</v>
      </c>
      <c r="F3" s="7"/>
      <c r="G3" s="8"/>
      <c r="H3" s="8">
        <f>G3*E3</f>
        <v>0</v>
      </c>
      <c r="I3" s="9">
        <f>(G3*J3)+G3</f>
        <v>0</v>
      </c>
      <c r="J3" s="10"/>
      <c r="K3" s="9">
        <f>(H3*J3)+H3</f>
        <v>0</v>
      </c>
      <c r="L3" s="11"/>
    </row>
    <row r="4" spans="1:12" ht="34.5" customHeight="1" x14ac:dyDescent="0.2">
      <c r="A4" s="5">
        <v>2</v>
      </c>
      <c r="B4" s="6" t="s">
        <v>16</v>
      </c>
      <c r="C4" s="30" t="s">
        <v>23</v>
      </c>
      <c r="D4" s="5" t="s">
        <v>7</v>
      </c>
      <c r="E4" s="7">
        <v>4</v>
      </c>
      <c r="F4" s="7"/>
      <c r="G4" s="8"/>
      <c r="H4" s="8">
        <f t="shared" ref="H4:H10" si="0">G4*E4</f>
        <v>0</v>
      </c>
      <c r="I4" s="9">
        <f t="shared" ref="I4:I10" si="1">(G4*J4)+G4</f>
        <v>0</v>
      </c>
      <c r="J4" s="10"/>
      <c r="K4" s="9">
        <f t="shared" ref="K4:K10" si="2">(H4*J4)+H4</f>
        <v>0</v>
      </c>
      <c r="L4" s="11"/>
    </row>
    <row r="5" spans="1:12" ht="33" customHeight="1" x14ac:dyDescent="0.2">
      <c r="A5" s="5">
        <v>3</v>
      </c>
      <c r="B5" s="6" t="s">
        <v>17</v>
      </c>
      <c r="C5" s="30" t="s">
        <v>25</v>
      </c>
      <c r="D5" s="5" t="s">
        <v>7</v>
      </c>
      <c r="E5" s="7">
        <v>4</v>
      </c>
      <c r="F5" s="7"/>
      <c r="G5" s="8"/>
      <c r="H5" s="8">
        <f t="shared" si="0"/>
        <v>0</v>
      </c>
      <c r="I5" s="9">
        <f t="shared" si="1"/>
        <v>0</v>
      </c>
      <c r="J5" s="10"/>
      <c r="K5" s="9">
        <f t="shared" si="2"/>
        <v>0</v>
      </c>
      <c r="L5" s="11"/>
    </row>
    <row r="6" spans="1:12" ht="39.75" customHeight="1" x14ac:dyDescent="0.2">
      <c r="A6" s="5">
        <v>4</v>
      </c>
      <c r="B6" s="6" t="s">
        <v>18</v>
      </c>
      <c r="C6" s="30" t="s">
        <v>26</v>
      </c>
      <c r="D6" s="5" t="s">
        <v>7</v>
      </c>
      <c r="E6" s="7">
        <v>4</v>
      </c>
      <c r="F6" s="7"/>
      <c r="G6" s="8"/>
      <c r="H6" s="8">
        <f t="shared" si="0"/>
        <v>0</v>
      </c>
      <c r="I6" s="9">
        <f t="shared" si="1"/>
        <v>0</v>
      </c>
      <c r="J6" s="10"/>
      <c r="K6" s="9">
        <f t="shared" si="2"/>
        <v>0</v>
      </c>
      <c r="L6" s="11"/>
    </row>
    <row r="7" spans="1:12" ht="38.25" customHeight="1" x14ac:dyDescent="0.2">
      <c r="A7" s="5">
        <v>5</v>
      </c>
      <c r="B7" s="6" t="s">
        <v>19</v>
      </c>
      <c r="C7" s="30" t="s">
        <v>27</v>
      </c>
      <c r="D7" s="5" t="s">
        <v>7</v>
      </c>
      <c r="E7" s="7">
        <v>6</v>
      </c>
      <c r="F7" s="7"/>
      <c r="G7" s="8"/>
      <c r="H7" s="8">
        <f t="shared" si="0"/>
        <v>0</v>
      </c>
      <c r="I7" s="9">
        <f t="shared" si="1"/>
        <v>0</v>
      </c>
      <c r="J7" s="10"/>
      <c r="K7" s="9">
        <f t="shared" si="2"/>
        <v>0</v>
      </c>
      <c r="L7" s="11"/>
    </row>
    <row r="8" spans="1:12" ht="39.75" customHeight="1" x14ac:dyDescent="0.2">
      <c r="A8" s="5">
        <v>6</v>
      </c>
      <c r="B8" s="6" t="s">
        <v>20</v>
      </c>
      <c r="C8" s="30" t="s">
        <v>28</v>
      </c>
      <c r="D8" s="5" t="s">
        <v>7</v>
      </c>
      <c r="E8" s="7">
        <v>6</v>
      </c>
      <c r="F8" s="7"/>
      <c r="G8" s="8"/>
      <c r="H8" s="8">
        <f t="shared" si="0"/>
        <v>0</v>
      </c>
      <c r="I8" s="9">
        <f t="shared" si="1"/>
        <v>0</v>
      </c>
      <c r="J8" s="10"/>
      <c r="K8" s="9">
        <f t="shared" si="2"/>
        <v>0</v>
      </c>
      <c r="L8" s="11"/>
    </row>
    <row r="9" spans="1:12" ht="30.75" customHeight="1" x14ac:dyDescent="0.2">
      <c r="A9" s="5">
        <v>7</v>
      </c>
      <c r="B9" s="6" t="s">
        <v>21</v>
      </c>
      <c r="C9" s="30" t="s">
        <v>29</v>
      </c>
      <c r="D9" s="5" t="s">
        <v>7</v>
      </c>
      <c r="E9" s="7">
        <v>4</v>
      </c>
      <c r="F9" s="7"/>
      <c r="G9" s="8"/>
      <c r="H9" s="8">
        <f t="shared" si="0"/>
        <v>0</v>
      </c>
      <c r="I9" s="9">
        <f t="shared" si="1"/>
        <v>0</v>
      </c>
      <c r="J9" s="10"/>
      <c r="K9" s="9">
        <f t="shared" si="2"/>
        <v>0</v>
      </c>
      <c r="L9" s="11"/>
    </row>
    <row r="10" spans="1:12" ht="36" customHeight="1" x14ac:dyDescent="0.2">
      <c r="A10" s="5">
        <v>8</v>
      </c>
      <c r="B10" s="6" t="s">
        <v>22</v>
      </c>
      <c r="C10" s="30" t="s">
        <v>30</v>
      </c>
      <c r="D10" s="5" t="s">
        <v>7</v>
      </c>
      <c r="E10" s="7">
        <v>4</v>
      </c>
      <c r="F10" s="7"/>
      <c r="G10" s="8"/>
      <c r="H10" s="8">
        <f t="shared" si="0"/>
        <v>0</v>
      </c>
      <c r="I10" s="9">
        <f t="shared" si="1"/>
        <v>0</v>
      </c>
      <c r="J10" s="10"/>
      <c r="K10" s="9">
        <f t="shared" si="2"/>
        <v>0</v>
      </c>
      <c r="L10" s="11"/>
    </row>
    <row r="11" spans="1:12" ht="44.25" customHeight="1" x14ac:dyDescent="0.2">
      <c r="A11" s="32" t="s">
        <v>14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4"/>
    </row>
    <row r="12" spans="1:12" s="36" customFormat="1" ht="39" customHeight="1" thickBot="1" x14ac:dyDescent="0.25">
      <c r="C12" s="38"/>
      <c r="G12" s="39" t="s">
        <v>8</v>
      </c>
      <c r="H12" s="40">
        <f>SUM(H3:H10)</f>
        <v>0</v>
      </c>
      <c r="J12" s="41"/>
      <c r="K12" s="42">
        <f>SUM(K3:K10)</f>
        <v>0</v>
      </c>
    </row>
    <row r="13" spans="1:12" ht="40.5" customHeight="1" x14ac:dyDescent="0.2"/>
    <row r="14" spans="1:12" ht="55.5" customHeight="1" x14ac:dyDescent="0.2"/>
    <row r="15" spans="1:12" ht="33" customHeight="1" x14ac:dyDescent="0.3">
      <c r="I15" s="37" t="s">
        <v>32</v>
      </c>
      <c r="J15" s="3"/>
    </row>
    <row r="16" spans="1:12" ht="51.75" customHeight="1" x14ac:dyDescent="0.2">
      <c r="C16" s="13"/>
      <c r="J16" s="3"/>
    </row>
    <row r="17" spans="1:12" ht="81.75" customHeight="1" x14ac:dyDescent="0.2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2" ht="37.5" customHeight="1" x14ac:dyDescent="0.2">
      <c r="A18" s="14"/>
      <c r="B18" s="15"/>
      <c r="C18" s="16"/>
      <c r="D18" s="14"/>
      <c r="E18" s="17"/>
      <c r="F18" s="17"/>
      <c r="G18" s="18"/>
      <c r="H18" s="18"/>
      <c r="I18" s="19"/>
      <c r="J18" s="20"/>
      <c r="K18" s="19"/>
      <c r="L18" s="21"/>
    </row>
    <row r="19" spans="1:12" ht="59.25" customHeight="1" x14ac:dyDescent="0.2">
      <c r="A19" s="22"/>
      <c r="B19" s="23"/>
      <c r="C19" s="24"/>
      <c r="D19" s="23"/>
      <c r="E19" s="23"/>
      <c r="F19" s="25"/>
      <c r="G19" s="26"/>
      <c r="H19" s="26"/>
      <c r="I19" s="26"/>
      <c r="J19" s="27"/>
      <c r="K19" s="26"/>
      <c r="L19" s="4"/>
    </row>
    <row r="20" spans="1:12" ht="54.75" customHeight="1" x14ac:dyDescent="0.2">
      <c r="A20" s="22"/>
      <c r="B20" s="23"/>
      <c r="C20" s="24"/>
      <c r="D20" s="23"/>
      <c r="E20" s="23"/>
      <c r="F20" s="25"/>
      <c r="G20" s="26"/>
      <c r="H20" s="26"/>
      <c r="I20" s="26"/>
      <c r="J20" s="27"/>
      <c r="K20" s="26"/>
      <c r="L20" s="4"/>
    </row>
    <row r="21" spans="1:12" ht="54.75" customHeight="1" x14ac:dyDescent="0.2">
      <c r="A21" s="22"/>
      <c r="B21" s="23"/>
      <c r="C21" s="24"/>
      <c r="D21" s="23"/>
      <c r="E21" s="23"/>
      <c r="F21" s="25"/>
      <c r="G21" s="26"/>
      <c r="H21" s="26"/>
      <c r="I21" s="26"/>
      <c r="J21" s="27"/>
      <c r="K21" s="26"/>
      <c r="L21" s="4"/>
    </row>
    <row r="22" spans="1:12" ht="99.95" customHeight="1" x14ac:dyDescent="0.2">
      <c r="G22" s="28"/>
      <c r="H22" s="29"/>
      <c r="J22" s="3"/>
      <c r="K22" s="29"/>
    </row>
    <row r="23" spans="1:12" ht="54" customHeight="1" x14ac:dyDescent="0.2">
      <c r="J23" s="3"/>
    </row>
    <row r="24" spans="1:12" ht="36.75" customHeight="1" x14ac:dyDescent="0.2"/>
  </sheetData>
  <mergeCells count="3">
    <mergeCell ref="A1:L1"/>
    <mergeCell ref="A11:L11"/>
    <mergeCell ref="A17:L17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&amp;L&amp;"-,Pogrubiony"&amp;14Sprawa nr 105/2024&amp;C&amp;"-,Pogrubiony"&amp;14FORMULARZ CENOWY&amp;R&amp;"-,Pogrubiony"&amp;16Załącznik 2C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3</vt:lpstr>
      <vt:lpstr>'Zadanie 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2024-08-02T05:31:00Z</dcterms:modified>
</cp:coreProperties>
</file>