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EF8D13A1-19DA-4846-BDAE-B48473DE2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5" sheetId="1" r:id="rId1"/>
  </sheets>
  <definedNames>
    <definedName name="Print_Area" localSheetId="0">'Zadanie 5'!$A$1:$L$6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H5" i="1"/>
  <c r="K3" i="1"/>
  <c r="I3" i="1"/>
  <c r="H3" i="1"/>
</calcChain>
</file>

<file path=xl/sharedStrings.xml><?xml version="1.0" encoding="utf-8"?>
<sst xmlns="http://schemas.openxmlformats.org/spreadsheetml/2006/main" count="19" uniqueCount="19">
  <si>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</si>
  <si>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</si>
  <si>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</si>
  <si>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</si>
  <si>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</si>
  <si>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</si>
  <si>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</si>
  <si>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</si>
  <si>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</si>
  <si>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</si>
  <si>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</si>
  <si>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</si>
  <si>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</si>
  <si>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</si>
  <si>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OM049R</t>
  </si>
  <si>
    <t>Rozwieracz szczękowy typ Roser-Konig, dł. 185 mm, szczęki z rowkami, skok 2,5 mm, szerokość szczęki 11 mm.</t>
  </si>
  <si>
    <t>Zadanie 5. Szczękorozwieracz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</si>
  <si>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2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</si>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</sst>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i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/>
    <xf numFmtId="0" fontId="5" fillId="3" borderId="1" xfId="0" applyFont="1" applyFill="1" applyBorder="1" applyAlignment="1">
      <alignment horizontal="left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9" fontId="7" fillId="2" borderId="1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5" fillId="3" borderId="5" xfId="0" applyFont="1" applyFill="1" applyBorder="1" applyAlignment="1">
      <alignment vertical="center"/>
    </xf>
    <xf numFmtId="8" fontId="5" fillId="3" borderId="6" xfId="0" applyNumberFormat="1" applyFont="1" applyFill="1" applyBorder="1" applyAlignment="1">
      <alignment vertical="center"/>
    </xf>
    <xf numFmtId="9" fontId="6" fillId="0" borderId="0" xfId="2" applyFont="1"/>
    <xf numFmtId="8" fontId="5" fillId="3" borderId="7" xfId="0" applyNumberFormat="1" applyFont="1" applyFill="1" applyBorder="1" applyAlignment="1">
      <alignment vertical="center"/>
    </xf>
    <xf numFmtId="9" fontId="6" fillId="0" borderId="0" xfId="2" applyFont="1" applyFill="1" applyBorder="1"/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" fontId="9" fillId="0" borderId="0" xfId="0" applyNumberFormat="1" applyFont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8" fontId="7" fillId="0" borderId="0" xfId="0" applyNumberFormat="1" applyFont="1" applyAlignment="1">
      <alignment horizontal="center" vertical="center" wrapText="1"/>
    </xf>
    <xf numFmtId="9" fontId="7" fillId="0" borderId="0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8" fontId="5" fillId="0" borderId="0" xfId="0" applyNumberFormat="1" applyFont="1" applyAlignment="1">
      <alignment vertical="center"/>
    </xf>
    <xf numFmtId="0" fontId="11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view="pageLayout" zoomScale="70" zoomScaleNormal="60" zoomScaleSheetLayoutView="70" zoomScalePageLayoutView="70" workbookViewId="0">
      <selection activeCell="A4" sqref="A4:L4"/>
    </sheetView>
  </sheetViews>
  <sheetFormatPr defaultRowHeight="99.95" customHeight="1" x14ac:dyDescent="0.2"/>
  <cols>
    <col min="1" max="1" width="9.140625" style="2"/>
    <col min="2" max="2" width="21.7109375" style="2" customWidth="1"/>
    <col min="3" max="3" width="79.5703125" style="14" customWidth="1"/>
    <col min="4" max="4" width="11.5703125" style="2" customWidth="1"/>
    <col min="5" max="5" width="12" style="2" customWidth="1"/>
    <col min="6" max="6" width="21.140625" style="2" customWidth="1"/>
    <col min="7" max="7" width="19.42578125" style="2" customWidth="1"/>
    <col min="8" max="8" width="32.28515625" style="2" customWidth="1"/>
    <col min="9" max="9" width="20.5703125" style="2" customWidth="1"/>
    <col min="10" max="10" width="14.140625" style="17" customWidth="1"/>
    <col min="11" max="11" width="28.85546875" style="2" customWidth="1"/>
    <col min="12" max="12" width="19.7109375" style="2" customWidth="1"/>
    <col min="13" max="16384" width="9.140625" style="2"/>
  </cols>
  <sheetData>
    <row r="1" spans="1:12" ht="36" customHeight="1" x14ac:dyDescent="0.2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55.5" customHeight="1" x14ac:dyDescent="0.2">
      <c r="A2" s="40" t="s">
        <v>0</v>
      </c>
      <c r="B2" s="41" t="s">
        <v>1</v>
      </c>
      <c r="C2" s="40" t="s">
        <v>2</v>
      </c>
      <c r="D2" s="40" t="s">
        <v>3</v>
      </c>
      <c r="E2" s="42" t="s">
        <v>9</v>
      </c>
      <c r="F2" s="42" t="s">
        <v>4</v>
      </c>
      <c r="G2" s="43" t="s">
        <v>10</v>
      </c>
      <c r="H2" s="43" t="s">
        <v>11</v>
      </c>
      <c r="I2" s="44" t="s">
        <v>12</v>
      </c>
      <c r="J2" s="45" t="s">
        <v>5</v>
      </c>
      <c r="K2" s="44" t="s">
        <v>13</v>
      </c>
      <c r="L2" s="46" t="s">
        <v>6</v>
      </c>
    </row>
    <row r="3" spans="1:12" ht="75.75" customHeight="1" x14ac:dyDescent="0.2">
      <c r="A3" s="3">
        <v>1</v>
      </c>
      <c r="B3" s="4" t="s">
        <v>14</v>
      </c>
      <c r="C3" s="10" t="s">
        <v>15</v>
      </c>
      <c r="D3" s="3" t="s">
        <v>7</v>
      </c>
      <c r="E3" s="5">
        <v>10</v>
      </c>
      <c r="F3" s="5"/>
      <c r="G3" s="6"/>
      <c r="H3" s="6">
        <f>G3*E3</f>
        <v>0</v>
      </c>
      <c r="I3" s="7">
        <f>(G3*E3)+G3</f>
        <v>0</v>
      </c>
      <c r="J3" s="8"/>
      <c r="K3" s="7">
        <f>(H3*J3)+H3</f>
        <v>0</v>
      </c>
      <c r="L3" s="9"/>
    </row>
    <row r="4" spans="1:12" ht="44.25" customHeight="1" x14ac:dyDescent="0.2">
      <c r="A4" s="11" t="s">
        <v>17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3"/>
    </row>
    <row r="5" spans="1:12" ht="39" customHeight="1" thickBot="1" x14ac:dyDescent="0.25">
      <c r="G5" s="15" t="s">
        <v>8</v>
      </c>
      <c r="H5" s="16">
        <f>H3</f>
        <v>0</v>
      </c>
      <c r="K5" s="18">
        <f>K3</f>
        <v>0</v>
      </c>
    </row>
    <row r="6" spans="1:12" ht="40.5" customHeight="1" x14ac:dyDescent="0.2"/>
    <row r="7" spans="1:12" ht="55.5" customHeight="1" x14ac:dyDescent="0.2"/>
    <row r="8" spans="1:12" ht="40.5" customHeight="1" x14ac:dyDescent="0.3">
      <c r="I8" s="39" t="s">
        <v>18</v>
      </c>
      <c r="J8" s="19"/>
    </row>
    <row r="9" spans="1:12" ht="51.75" customHeight="1" x14ac:dyDescent="0.2">
      <c r="C9" s="20"/>
      <c r="J9" s="19"/>
    </row>
    <row r="10" spans="1:12" ht="42.75" customHeight="1" x14ac:dyDescent="0.2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pans="1:12" ht="37.5" customHeight="1" x14ac:dyDescent="0.2">
      <c r="A11" s="22"/>
      <c r="B11" s="23"/>
      <c r="C11" s="24"/>
      <c r="D11" s="22"/>
      <c r="E11" s="25"/>
      <c r="F11" s="25"/>
      <c r="G11" s="26"/>
      <c r="H11" s="26"/>
      <c r="I11" s="27"/>
      <c r="J11" s="28"/>
      <c r="K11" s="27"/>
      <c r="L11" s="29"/>
    </row>
    <row r="12" spans="1:12" ht="59.25" customHeight="1" x14ac:dyDescent="0.2">
      <c r="A12" s="30"/>
      <c r="B12" s="31"/>
      <c r="C12" s="32"/>
      <c r="D12" s="31"/>
      <c r="E12" s="31"/>
      <c r="F12" s="33"/>
      <c r="G12" s="34"/>
      <c r="H12" s="34"/>
      <c r="I12" s="34"/>
      <c r="J12" s="35"/>
      <c r="K12" s="34"/>
      <c r="L12" s="36"/>
    </row>
    <row r="13" spans="1:12" ht="54.75" customHeight="1" x14ac:dyDescent="0.2">
      <c r="A13" s="30"/>
      <c r="B13" s="31"/>
      <c r="C13" s="32"/>
      <c r="D13" s="31"/>
      <c r="E13" s="31"/>
      <c r="F13" s="33"/>
      <c r="G13" s="34"/>
      <c r="H13" s="34"/>
      <c r="I13" s="34"/>
      <c r="J13" s="35"/>
      <c r="K13" s="34"/>
      <c r="L13" s="36"/>
    </row>
    <row r="14" spans="1:12" ht="54.75" customHeight="1" x14ac:dyDescent="0.2">
      <c r="A14" s="30"/>
      <c r="B14" s="31"/>
      <c r="C14" s="32"/>
      <c r="D14" s="31"/>
      <c r="E14" s="31"/>
      <c r="F14" s="33"/>
      <c r="G14" s="34"/>
      <c r="H14" s="34"/>
      <c r="I14" s="34"/>
      <c r="J14" s="35"/>
      <c r="K14" s="34"/>
      <c r="L14" s="36"/>
    </row>
    <row r="15" spans="1:12" ht="99.95" customHeight="1" x14ac:dyDescent="0.2">
      <c r="G15" s="37"/>
      <c r="H15" s="38"/>
      <c r="J15" s="19"/>
      <c r="K15" s="38"/>
    </row>
    <row r="16" spans="1:12" ht="54" customHeight="1" x14ac:dyDescent="0.2">
      <c r="J16" s="19"/>
    </row>
    <row r="17" ht="36.75" customHeight="1" x14ac:dyDescent="0.2"/>
  </sheetData>
  <mergeCells count="2">
    <mergeCell ref="A1:L1"/>
    <mergeCell ref="A4:L4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300" verticalDpi="300" r:id="rId1"/>
  <headerFooter>
    <oddHeader>&amp;L&amp;"-,Pogrubiony"&amp;14Sprawa nr 105/2024&amp;C&amp;"-,Pogrubiony"&amp;14FORMULARZ CENOWY&amp;R&amp;"-,Pogrubiony"&amp;18Załącznik  2E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5</vt:lpstr>
      <vt:lpstr>'Zadanie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2024-08-02T05:42:40Z</dcterms:modified>
</cp:coreProperties>
</file>