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8A85DA0-EA6A-49CA-A057-65C0BB96930D}" xr6:coauthVersionLast="47" xr6:coauthVersionMax="47" xr10:uidLastSave="{00000000-0000-0000-0000-000000000000}"/>
  <bookViews>
    <workbookView xWindow="7200" yWindow="480" windowWidth="21600" windowHeight="15000" tabRatio="603" xr2:uid="{00000000-000D-0000-FFFF-FFFF00000000}"/>
  </bookViews>
  <sheets>
    <sheet name="zadania 1-4" sheetId="4" r:id="rId1"/>
    <sheet name="zadania 5-7" sheetId="3" r:id="rId2"/>
  </sheets>
  <definedNames>
    <definedName name="_1Excel_BuiltIn_Print_Area_3_1" localSheetId="1">#REF!</definedName>
    <definedName name="_1Excel_BuiltIn_Print_Area_3_1">#REF!</definedName>
    <definedName name="_2Excel_BuiltIn_Print_Area_3_1" localSheetId="1">#REF!</definedName>
    <definedName name="_2Excel_BuiltIn_Print_Area_3_1">#REF!</definedName>
    <definedName name="_FilterDatabase" localSheetId="0" hidden="1">'zadania 1-4'!$L$1:$L$23</definedName>
    <definedName name="Excel_BuiltIn_Print_Area_1_1" localSheetId="1">#REF!</definedName>
    <definedName name="Excel_BuiltIn_Print_Area_1_1">#REF!</definedName>
    <definedName name="Excel_BuiltIn_Print_Area_2_1" localSheetId="1">#REF!</definedName>
    <definedName name="Excel_BuiltIn_Print_Area_2_1">#REF!</definedName>
    <definedName name="Excel_BuiltIn_Print_Area_3" localSheetId="1">#REF!</definedName>
    <definedName name="Excel_BuiltIn_Print_Area_3">#REF!</definedName>
    <definedName name="Excel_BuiltIn_Print_Area_3_1">#REF!</definedName>
    <definedName name="Excel_BuiltIn_Print_Area_4" localSheetId="1">#REF!</definedName>
    <definedName name="Excel_BuiltIn_Print_Area_4">#REF!</definedName>
    <definedName name="Excel_BuiltIn_Print_Area_5" localSheetId="1">#REF!</definedName>
    <definedName name="Excel_BuiltIn_Print_Area_5">#REF!</definedName>
    <definedName name="Excel_BuiltIn_Print_Area_6" localSheetId="1">#REF!</definedName>
    <definedName name="Excel_BuiltIn_Print_Area_6">#REF!</definedName>
    <definedName name="Excel_BuiltIn_Print_Area_7" localSheetId="1">#REF!</definedName>
    <definedName name="Excel_BuiltIn_Print_Area_7">#REF!</definedName>
    <definedName name="Excel_BuiltIn_Print_Area_8" localSheetId="1">#REF!</definedName>
    <definedName name="Excel_BuiltIn_Print_Area_8">#REF!</definedName>
    <definedName name="excel2">#REF!</definedName>
    <definedName name="hemost">#REF!</definedName>
    <definedName name="Hemostatyki">#REF!</definedName>
    <definedName name="lekawa" localSheetId="1">#REF!</definedName>
    <definedName name="lekawa">#REF!</definedName>
    <definedName name="leki" localSheetId="1">#REF!</definedName>
    <definedName name="leki">#REF!</definedName>
    <definedName name="Lolpo" localSheetId="1">#REF!</definedName>
    <definedName name="Lolpo">#REF!</definedName>
    <definedName name="opatrunki2">#REF!</definedName>
    <definedName name="Print_Area" localSheetId="0">'zadania 1-4'!$B$1:$N$22</definedName>
    <definedName name="Print_Area" localSheetId="1">'zadania 5-7'!$A$1:$M$15</definedName>
    <definedName name="program" localSheetId="0">#REF!</definedName>
    <definedName name="program" localSheetId="1">#REF!</definedName>
    <definedName name="progra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4" i="3" l="1"/>
  <c r="L13" i="3"/>
  <c r="L12" i="3"/>
  <c r="K13" i="3"/>
  <c r="M13" i="3" s="1"/>
  <c r="K14" i="3"/>
  <c r="M14" i="3" s="1"/>
  <c r="K12" i="3"/>
  <c r="M12" i="3" s="1"/>
  <c r="L9" i="3"/>
  <c r="K9" i="3"/>
  <c r="M9" i="3" s="1"/>
  <c r="L6" i="3"/>
  <c r="L5" i="3"/>
  <c r="L4" i="3"/>
  <c r="K5" i="3"/>
  <c r="M5" i="3" s="1"/>
  <c r="K6" i="3"/>
  <c r="M6" i="3" s="1"/>
  <c r="K4" i="3"/>
  <c r="M4" i="3" s="1"/>
  <c r="M7" i="3" s="1"/>
  <c r="M20" i="4"/>
  <c r="L20" i="4"/>
  <c r="N20" i="4" s="1"/>
  <c r="M15" i="4"/>
  <c r="L15" i="4"/>
  <c r="N15" i="4" s="1"/>
  <c r="N16" i="4" s="1"/>
  <c r="M10" i="4"/>
  <c r="M9" i="4"/>
  <c r="L10" i="4"/>
  <c r="N10" i="4" s="1"/>
  <c r="L9" i="4"/>
  <c r="N9" i="4" s="1"/>
  <c r="M4" i="4"/>
  <c r="L4" i="4"/>
  <c r="N4" i="4" s="1"/>
  <c r="N6" i="4" s="1"/>
  <c r="L5" i="4"/>
  <c r="N5" i="4" s="1"/>
  <c r="L15" i="3" l="1"/>
  <c r="L7" i="3"/>
  <c r="M15" i="3"/>
  <c r="N11" i="4"/>
  <c r="M11" i="4"/>
  <c r="M5" i="4"/>
  <c r="M6" i="4" s="1"/>
  <c r="M16" i="4" l="1"/>
</calcChain>
</file>

<file path=xl/sharedStrings.xml><?xml version="1.0" encoding="utf-8"?>
<sst xmlns="http://schemas.openxmlformats.org/spreadsheetml/2006/main" count="73" uniqueCount="54">
  <si>
    <t>L.p.</t>
  </si>
  <si>
    <t>Nazwa materiału, środka</t>
  </si>
  <si>
    <t>Postać</t>
  </si>
  <si>
    <t>J.m</t>
  </si>
  <si>
    <t xml:space="preserve"> % VAT</t>
  </si>
  <si>
    <t>Cena brutto</t>
  </si>
  <si>
    <t>op.</t>
  </si>
  <si>
    <t xml:space="preserve"> op.</t>
  </si>
  <si>
    <t xml:space="preserve"> </t>
  </si>
  <si>
    <t>szt.</t>
  </si>
  <si>
    <t>j.m.</t>
  </si>
  <si>
    <t xml:space="preserve">  VAT [%]</t>
  </si>
  <si>
    <t>Cena jedn. brutto</t>
  </si>
  <si>
    <t>Razem</t>
  </si>
  <si>
    <t>Opis produktu</t>
  </si>
  <si>
    <t>Dawka</t>
  </si>
  <si>
    <t xml:space="preserve">Nazwa producenta </t>
  </si>
  <si>
    <t>Gaza</t>
  </si>
  <si>
    <t>7,5cmx10cm</t>
  </si>
  <si>
    <t>10cmx20cm</t>
  </si>
  <si>
    <t>Aplikator</t>
  </si>
  <si>
    <t>5ml</t>
  </si>
  <si>
    <t>długość 10cm</t>
  </si>
  <si>
    <t>klej</t>
  </si>
  <si>
    <t>Testy Schirmera opakowanie 100szt.</t>
  </si>
  <si>
    <t>Sterylny, wchłanialny środek hemostatyczny z oczyszczonej żelatyny wieprzowej z trombiną do miejscowych wstrzyknięć z plastyczną kaniulą (pamięcią kształtu) do aplikacji o długości co najmniej 10 cm. Objętość środka co najmniej 7 ml.</t>
  </si>
  <si>
    <t>szczeliwo hydrożelowe</t>
  </si>
  <si>
    <t>Roztwór mikronizowany Tramcinolone Acetonide 4,0 g/100ml, fiolka 2 ml. Zawiesina acetonidu tramcinolonu w roztworze soli fizjologicznej o pH 7,2, do wybarwiania ciała szklistego podczas witreoktomii i usuwania błony nasiatkówkowej membrany wykorzystywana podczas chirurgii witreoretinalnej. Sterylna, gotowa do użycia, bez konserwantów.</t>
  </si>
  <si>
    <t>ZADANIE NR 1 - Hemostatyk powierzchniowy</t>
  </si>
  <si>
    <t>Olej silikonowy jałowy, apirogenny, gotowy do użycia, lepkość (25ºC) 5000-5900 mPa-s, gęstość (25ºC) 0,97 g/cm³, wskaźnik refrakcji (25ºC) 1,401-1,405 amp.-strzykawka poj.7,0- 10,0 ml.</t>
  </si>
  <si>
    <t>Olej silikonowy jałowy, apirogenny, gotowy do użycia, lepkość (25ºC) 1000-1500 mPa-s, gęstość (25ºC) 0,97 g/cm³, wskaźnik refrakcji (25ºC) 1,401-1,405, amp.-strzyk. poj. 7,0-10,0 ml.</t>
  </si>
  <si>
    <t>Perfluorodekalina - tzw.dekalina. Fluorowany w 100% perflokarbon zawierający izomery perfluorodekaliny (95-100%), związków perfluorocykloheksylu z alkanami (perfluorocykloheksylobutan &lt; 4%, perfluorohydrindan &lt;2 %), gęstość (25ºC) 1,908-1,960 g/ml, wskaźnik refrakcji (20-25ºC) 1,313-1,316, fiolka poj. 5,0-7,0 ml.</t>
  </si>
  <si>
    <r>
      <t>Klej tkankowy na bazie wołowej oczyszczonej albuminy surowiczej (BSA) oraz glutaraldehydu,
stosowany jako klej i uszczelniacz na linie szwów oraz sródściennie przy rozwarstwieniach tętnic, 
tworzy elastyczne uszczelnienie o dużej wytrzymałości mechanicznej i silnych właściwościach adhezyjnych, w postaci gotowej do użycia dwukomorowej strzykawki, pełne wiązanie około 2 minuty, nie wymagający mieszania składników, dostępny w aplikatorze  pojemności 5ml.</t>
    </r>
    <r>
      <rPr>
        <b/>
        <sz val="11"/>
        <color rgb="FFFF0000"/>
        <rFont val="Arial Narrow"/>
        <family val="2"/>
        <charset val="238"/>
      </rPr>
      <t xml:space="preserve"> </t>
    </r>
  </si>
  <si>
    <t>System elastycznego szczeliwa do uszczelniania do zastosowania w neurochirurgii  w operacjach czaszkowych na bazie glikolu polietylenowego z okresem wchłaniania &gt;4 tygodni, urządzenie sterylne, jednorazowe, objętość co najmniej 5 ml typu Adherus, Duraseal.</t>
  </si>
  <si>
    <t xml:space="preserve">Gąbki celulozowe (strzałki), na uchwycie, jałowe, pakowane do 5 szt., stosowane podczas operacji okulistycznej.  </t>
  </si>
  <si>
    <t>Paski fluoresceinowe BioGlo</t>
  </si>
  <si>
    <t>Nazwa handlowa</t>
  </si>
  <si>
    <t>Nazwa producenta</t>
  </si>
  <si>
    <t>Cena jedn. netto</t>
  </si>
  <si>
    <t>Ilość zamawiana</t>
  </si>
  <si>
    <t>Ilość sztuk w opak</t>
  </si>
  <si>
    <t>Klej</t>
  </si>
  <si>
    <t>ilość sztuk w opakowaniu</t>
  </si>
  <si>
    <t xml:space="preserve">Wartość netto </t>
  </si>
  <si>
    <t>Wartość brutto</t>
  </si>
  <si>
    <t>aplikator o długości 10cm do kleju kompatybilne z klejem z poz. 1</t>
  </si>
  <si>
    <t>Wartość netto</t>
  </si>
  <si>
    <t>Hemostatyk powierzchniowy wykonany z 100% ultenionej, regenerowanej celulozy (naturalnego pochodzenia roślinnego), postać tkanej włókniny. Czas hemostazy 2-4 min. Czas wchłaniania max. do 14 dni, właściwości bakteriobójcze, odczyn pH 2,5-3,5, do zastosowania w neurochirurgii (do operacji wewnątrzczaszkowych, a w szczególności w operacjach onkologicznych i naczyniowych).</t>
  </si>
  <si>
    <t>ZADANIE NR 2 - Klej tkankowy</t>
  </si>
  <si>
    <t>ZADANIE NR 3 - Szczeliwo Hydrożelowe</t>
  </si>
  <si>
    <t>ZADANIE NR 4 - Środek hemostatyczny</t>
  </si>
  <si>
    <t>Zadanie 5 - Wyroby medyczne stosowane w zabiegu witrektomii</t>
  </si>
  <si>
    <t>Zadanie 6 - Gąbki celulozowe</t>
  </si>
  <si>
    <t>Zadanie 7- Wyroby medyczne okulistyczne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</si>
</sst>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39">
    <font>
      <sz val="10"/>
      <name val="Arial CE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Narrow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5"/>
      <name val="Arial"/>
      <family val="2"/>
      <charset val="238"/>
    </font>
    <font>
      <sz val="5"/>
      <name val="Arial"/>
      <family val="2"/>
      <charset val="238"/>
    </font>
    <font>
      <sz val="5"/>
      <name val="Arial Narrow"/>
      <family val="2"/>
      <charset val="238"/>
    </font>
    <font>
      <sz val="11"/>
      <name val="Arial Narrow"/>
      <family val="2"/>
      <charset val="238"/>
    </font>
    <font>
      <sz val="10"/>
      <name val="MS Sans Serif"/>
      <family val="2"/>
      <charset val="238"/>
    </font>
    <font>
      <b/>
      <sz val="11"/>
      <name val="Arial Narrow"/>
      <family val="2"/>
      <charset val="238"/>
    </font>
    <font>
      <sz val="11"/>
      <name val="Arial CE"/>
      <charset val="238"/>
    </font>
    <font>
      <sz val="7"/>
      <name val="Arial Narrow"/>
      <family val="2"/>
      <charset val="238"/>
    </font>
    <font>
      <sz val="7"/>
      <color indexed="10"/>
      <name val="Arial Narrow"/>
      <family val="2"/>
      <charset val="238"/>
    </font>
    <font>
      <sz val="6"/>
      <name val="Arial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7"/>
      <name val="Arial Narrow"/>
      <family val="2"/>
      <charset val="238"/>
    </font>
    <font>
      <b/>
      <sz val="5"/>
      <name val="Arial Narrow"/>
      <family val="2"/>
      <charset val="238"/>
    </font>
    <font>
      <b/>
      <sz val="7"/>
      <color theme="1"/>
      <name val="Arial Narrow"/>
      <family val="2"/>
      <charset val="238"/>
    </font>
    <font>
      <sz val="7"/>
      <color theme="1"/>
      <name val="Arial Narrow"/>
      <family val="2"/>
      <charset val="238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26"/>
      </patternFill>
    </fill>
  </fills>
  <borders count="3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103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8" borderId="13" applyNumberFormat="0" applyAlignment="0" applyProtection="0"/>
    <xf numFmtId="0" fontId="8" fillId="21" borderId="14" applyNumberFormat="0" applyAlignment="0" applyProtection="0"/>
    <xf numFmtId="0" fontId="9" fillId="5" borderId="0" applyNumberFormat="0" applyBorder="0" applyAlignment="0" applyProtection="0"/>
    <xf numFmtId="0" fontId="10" fillId="0" borderId="15" applyNumberFormat="0" applyFill="0" applyAlignment="0" applyProtection="0"/>
    <xf numFmtId="0" fontId="11" fillId="22" borderId="16" applyNumberFormat="0" applyAlignment="0" applyProtection="0"/>
    <xf numFmtId="0" fontId="12" fillId="0" borderId="17" applyNumberFormat="0" applyFill="0" applyAlignment="0" applyProtection="0"/>
    <xf numFmtId="0" fontId="13" fillId="0" borderId="18" applyNumberFormat="0" applyFill="0" applyAlignment="0" applyProtection="0"/>
    <xf numFmtId="0" fontId="14" fillId="0" borderId="19" applyNumberFormat="0" applyFill="0" applyAlignment="0" applyProtection="0"/>
    <xf numFmtId="0" fontId="14" fillId="0" borderId="0" applyNumberFormat="0" applyFill="0" applyBorder="0" applyAlignment="0" applyProtection="0"/>
    <xf numFmtId="0" fontId="15" fillId="23" borderId="0" applyNumberFormat="0" applyBorder="0" applyAlignment="0" applyProtection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16" fillId="0" borderId="0"/>
    <xf numFmtId="0" fontId="3" fillId="0" borderId="0"/>
    <xf numFmtId="0" fontId="2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21" borderId="13" applyNumberFormat="0" applyAlignment="0" applyProtection="0"/>
    <xf numFmtId="0" fontId="18" fillId="0" borderId="20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24" borderId="21" applyNumberFormat="0" applyFont="0" applyAlignment="0" applyProtection="0"/>
    <xf numFmtId="0" fontId="22" fillId="4" borderId="0" applyNumberFormat="0" applyBorder="0" applyAlignment="0" applyProtection="0"/>
    <xf numFmtId="164" fontId="3" fillId="0" borderId="0" applyFill="0" applyBorder="0" applyAlignment="0" applyProtection="0"/>
    <xf numFmtId="0" fontId="2" fillId="0" borderId="0"/>
    <xf numFmtId="0" fontId="27" fillId="0" borderId="0"/>
    <xf numFmtId="0" fontId="1" fillId="0" borderId="0"/>
    <xf numFmtId="44" fontId="1" fillId="0" borderId="0" applyFont="0" applyFill="0" applyBorder="0" applyAlignment="0" applyProtection="0"/>
    <xf numFmtId="0" fontId="32" fillId="0" borderId="2">
      <alignment vertical="center"/>
    </xf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0" fontId="32" fillId="0" borderId="2">
      <alignment vertical="center"/>
    </xf>
    <xf numFmtId="44" fontId="3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32" fillId="0" borderId="0" applyFont="0" applyFill="0" applyBorder="0" applyAlignment="0" applyProtection="0"/>
  </cellStyleXfs>
  <cellXfs count="186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0" fillId="26" borderId="0" xfId="0" applyFill="1"/>
    <xf numFmtId="4" fontId="23" fillId="0" borderId="0" xfId="0" applyNumberFormat="1" applyFont="1" applyAlignment="1">
      <alignment horizontal="center" vertical="center" wrapText="1"/>
    </xf>
    <xf numFmtId="3" fontId="28" fillId="27" borderId="1" xfId="0" applyNumberFormat="1" applyFont="1" applyFill="1" applyBorder="1" applyAlignment="1">
      <alignment horizontal="center" vertical="center" wrapText="1"/>
    </xf>
    <xf numFmtId="0" fontId="28" fillId="27" borderId="1" xfId="0" applyFont="1" applyFill="1" applyBorder="1" applyAlignment="1">
      <alignment horizontal="center" vertical="center" wrapText="1"/>
    </xf>
    <xf numFmtId="0" fontId="28" fillId="27" borderId="1" xfId="0" applyFont="1" applyFill="1" applyBorder="1" applyAlignment="1" applyProtection="1">
      <alignment horizontal="center" vertical="center" wrapText="1"/>
      <protection locked="0"/>
    </xf>
    <xf numFmtId="4" fontId="28" fillId="27" borderId="1" xfId="0" applyNumberFormat="1" applyFont="1" applyFill="1" applyBorder="1" applyAlignment="1">
      <alignment horizontal="center" vertical="center" wrapText="1"/>
    </xf>
    <xf numFmtId="1" fontId="28" fillId="27" borderId="1" xfId="0" applyNumberFormat="1" applyFont="1" applyFill="1" applyBorder="1" applyAlignment="1">
      <alignment horizontal="center" vertical="center" wrapText="1"/>
    </xf>
    <xf numFmtId="0" fontId="28" fillId="27" borderId="7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left" vertical="center" wrapText="1"/>
    </xf>
    <xf numFmtId="0" fontId="26" fillId="0" borderId="11" xfId="0" applyFont="1" applyBorder="1" applyAlignment="1">
      <alignment horizontal="center" vertical="center" wrapText="1"/>
    </xf>
    <xf numFmtId="1" fontId="26" fillId="0" borderId="11" xfId="0" applyNumberFormat="1" applyFont="1" applyBorder="1" applyAlignment="1">
      <alignment horizontal="right" vertical="center" wrapText="1"/>
    </xf>
    <xf numFmtId="0" fontId="26" fillId="0" borderId="11" xfId="0" applyFont="1" applyBorder="1" applyAlignment="1">
      <alignment vertical="center" wrapText="1"/>
    </xf>
    <xf numFmtId="3" fontId="26" fillId="0" borderId="11" xfId="0" applyNumberFormat="1" applyFont="1" applyBorder="1" applyAlignment="1">
      <alignment vertical="center" wrapText="1"/>
    </xf>
    <xf numFmtId="0" fontId="26" fillId="0" borderId="11" xfId="0" applyFont="1" applyBorder="1" applyAlignment="1" applyProtection="1">
      <alignment vertical="center" wrapText="1"/>
      <protection locked="0"/>
    </xf>
    <xf numFmtId="4" fontId="26" fillId="0" borderId="11" xfId="0" applyNumberFormat="1" applyFont="1" applyBorder="1" applyAlignment="1">
      <alignment vertical="center" wrapText="1"/>
    </xf>
    <xf numFmtId="0" fontId="26" fillId="0" borderId="23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2" fontId="26" fillId="0" borderId="1" xfId="0" applyNumberFormat="1" applyFont="1" applyBorder="1" applyAlignment="1">
      <alignment horizontal="center" vertical="center"/>
    </xf>
    <xf numFmtId="9" fontId="26" fillId="0" borderId="1" xfId="0" applyNumberFormat="1" applyFont="1" applyBorder="1" applyAlignment="1">
      <alignment horizontal="center" vertical="center"/>
    </xf>
    <xf numFmtId="4" fontId="26" fillId="0" borderId="1" xfId="0" applyNumberFormat="1" applyFont="1" applyBorder="1" applyAlignment="1" applyProtection="1">
      <alignment horizontal="center" vertical="center" wrapText="1"/>
      <protection locked="0"/>
    </xf>
    <xf numFmtId="4" fontId="26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" fontId="26" fillId="0" borderId="0" xfId="0" applyNumberFormat="1" applyFont="1" applyAlignment="1">
      <alignment horizontal="right" vertical="center" wrapText="1"/>
    </xf>
    <xf numFmtId="4" fontId="26" fillId="0" borderId="0" xfId="0" applyNumberFormat="1" applyFont="1" applyAlignment="1" applyProtection="1">
      <alignment vertical="center" wrapText="1"/>
      <protection locked="0"/>
    </xf>
    <xf numFmtId="0" fontId="26" fillId="0" borderId="0" xfId="0" applyFont="1" applyAlignment="1" applyProtection="1">
      <alignment vertical="center" wrapText="1"/>
      <protection locked="0"/>
    </xf>
    <xf numFmtId="4" fontId="26" fillId="0" borderId="0" xfId="0" applyNumberFormat="1" applyFont="1" applyAlignment="1">
      <alignment vertical="center" wrapText="1"/>
    </xf>
    <xf numFmtId="4" fontId="28" fillId="0" borderId="9" xfId="0" applyNumberFormat="1" applyFont="1" applyBorder="1" applyAlignment="1">
      <alignment horizontal="center" vertical="center" wrapText="1"/>
    </xf>
    <xf numFmtId="0" fontId="26" fillId="27" borderId="0" xfId="0" applyFont="1" applyFill="1" applyAlignment="1">
      <alignment horizontal="left" vertical="center" wrapText="1"/>
    </xf>
    <xf numFmtId="0" fontId="26" fillId="27" borderId="0" xfId="0" applyFont="1" applyFill="1" applyAlignment="1">
      <alignment horizontal="center" vertical="center" wrapText="1"/>
    </xf>
    <xf numFmtId="1" fontId="26" fillId="27" borderId="0" xfId="0" applyNumberFormat="1" applyFont="1" applyFill="1" applyAlignment="1">
      <alignment horizontal="right" vertical="center" wrapText="1"/>
    </xf>
    <xf numFmtId="0" fontId="26" fillId="27" borderId="0" xfId="0" applyFont="1" applyFill="1" applyAlignment="1">
      <alignment vertical="center" wrapText="1"/>
    </xf>
    <xf numFmtId="3" fontId="26" fillId="27" borderId="0" xfId="0" applyNumberFormat="1" applyFont="1" applyFill="1" applyAlignment="1">
      <alignment vertical="center" wrapText="1"/>
    </xf>
    <xf numFmtId="0" fontId="26" fillId="27" borderId="0" xfId="0" applyFont="1" applyFill="1" applyAlignment="1" applyProtection="1">
      <alignment vertical="center" wrapText="1"/>
      <protection locked="0"/>
    </xf>
    <xf numFmtId="4" fontId="26" fillId="27" borderId="0" xfId="0" applyNumberFormat="1" applyFont="1" applyFill="1" applyAlignment="1">
      <alignment vertical="center" wrapText="1"/>
    </xf>
    <xf numFmtId="0" fontId="28" fillId="0" borderId="1" xfId="0" applyFont="1" applyBorder="1" applyAlignment="1">
      <alignment horizontal="left" vertical="center" wrapText="1"/>
    </xf>
    <xf numFmtId="9" fontId="26" fillId="0" borderId="0" xfId="0" applyNumberFormat="1" applyFont="1" applyAlignment="1" applyProtection="1">
      <alignment vertical="center" wrapText="1"/>
      <protection locked="0"/>
    </xf>
    <xf numFmtId="0" fontId="26" fillId="0" borderId="0" xfId="0" applyFont="1" applyAlignment="1">
      <alignment vertical="center"/>
    </xf>
    <xf numFmtId="4" fontId="26" fillId="0" borderId="1" xfId="0" applyNumberFormat="1" applyFont="1" applyBorder="1" applyAlignment="1">
      <alignment vertical="center" wrapText="1"/>
    </xf>
    <xf numFmtId="4" fontId="26" fillId="0" borderId="0" xfId="0" applyNumberFormat="1" applyFont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left" vertical="center" wrapText="1"/>
    </xf>
    <xf numFmtId="9" fontId="26" fillId="0" borderId="1" xfId="0" applyNumberFormat="1" applyFont="1" applyBorder="1" applyAlignment="1" applyProtection="1">
      <alignment horizontal="center" vertical="center" wrapText="1"/>
      <protection locked="0"/>
    </xf>
    <xf numFmtId="4" fontId="28" fillId="0" borderId="12" xfId="0" applyNumberFormat="1" applyFont="1" applyBorder="1" applyAlignment="1">
      <alignment vertical="center" wrapText="1"/>
    </xf>
    <xf numFmtId="4" fontId="28" fillId="0" borderId="12" xfId="0" applyNumberFormat="1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9" fontId="26" fillId="0" borderId="2" xfId="0" applyNumberFormat="1" applyFont="1" applyBorder="1" applyAlignment="1">
      <alignment horizontal="center" vertical="center"/>
    </xf>
    <xf numFmtId="4" fontId="26" fillId="0" borderId="2" xfId="0" applyNumberFormat="1" applyFont="1" applyBorder="1" applyAlignment="1" applyProtection="1">
      <alignment horizontal="center" vertical="center" wrapText="1"/>
      <protection locked="0"/>
    </xf>
    <xf numFmtId="9" fontId="26" fillId="0" borderId="0" xfId="0" applyNumberFormat="1" applyFont="1" applyAlignment="1">
      <alignment horizontal="center" vertical="center"/>
    </xf>
    <xf numFmtId="0" fontId="29" fillId="0" borderId="0" xfId="0" applyFont="1"/>
    <xf numFmtId="4" fontId="26" fillId="0" borderId="0" xfId="0" applyNumberFormat="1" applyFont="1" applyAlignment="1">
      <alignment vertical="center"/>
    </xf>
    <xf numFmtId="0" fontId="29" fillId="0" borderId="2" xfId="0" applyFont="1" applyBorder="1"/>
    <xf numFmtId="0" fontId="26" fillId="0" borderId="2" xfId="0" applyFont="1" applyBorder="1" applyAlignment="1">
      <alignment vertical="center" wrapText="1"/>
    </xf>
    <xf numFmtId="4" fontId="28" fillId="0" borderId="8" xfId="0" applyNumberFormat="1" applyFont="1" applyBorder="1" applyAlignment="1">
      <alignment horizontal="center" vertical="center" wrapText="1"/>
    </xf>
    <xf numFmtId="0" fontId="26" fillId="26" borderId="2" xfId="0" applyFont="1" applyFill="1" applyBorder="1" applyAlignment="1">
      <alignment vertical="center" wrapText="1"/>
    </xf>
    <xf numFmtId="0" fontId="29" fillId="26" borderId="2" xfId="0" applyFont="1" applyFill="1" applyBorder="1"/>
    <xf numFmtId="0" fontId="0" fillId="0" borderId="0" xfId="0" applyAlignment="1">
      <alignment vertical="center"/>
    </xf>
    <xf numFmtId="0" fontId="26" fillId="26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4" fontId="0" fillId="0" borderId="0" xfId="0" applyNumberFormat="1"/>
    <xf numFmtId="0" fontId="26" fillId="0" borderId="0" xfId="0" applyFont="1"/>
    <xf numFmtId="0" fontId="33" fillId="0" borderId="0" xfId="0" applyFont="1" applyAlignment="1">
      <alignment wrapText="1"/>
    </xf>
    <xf numFmtId="1" fontId="26" fillId="0" borderId="10" xfId="0" applyNumberFormat="1" applyFont="1" applyBorder="1" applyAlignment="1">
      <alignment horizontal="center" vertical="center" wrapText="1"/>
    </xf>
    <xf numFmtId="1" fontId="26" fillId="0" borderId="0" xfId="0" applyNumberFormat="1" applyFont="1" applyAlignment="1">
      <alignment horizontal="center" vertical="center" wrapText="1"/>
    </xf>
    <xf numFmtId="1" fontId="26" fillId="27" borderId="0" xfId="0" applyNumberFormat="1" applyFont="1" applyFill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1" fontId="26" fillId="0" borderId="2" xfId="0" applyNumberFormat="1" applyFont="1" applyBorder="1" applyAlignment="1">
      <alignment horizontal="center" vertical="center" wrapText="1"/>
    </xf>
    <xf numFmtId="0" fontId="29" fillId="0" borderId="0" xfId="0" applyFont="1" applyAlignment="1">
      <alignment horizontal="center"/>
    </xf>
    <xf numFmtId="1" fontId="26" fillId="26" borderId="2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3" fontId="31" fillId="0" borderId="0" xfId="0" applyNumberFormat="1" applyFont="1" applyAlignment="1">
      <alignment vertical="center" wrapText="1"/>
    </xf>
    <xf numFmtId="0" fontId="30" fillId="0" borderId="0" xfId="0" applyFont="1" applyAlignment="1">
      <alignment vertical="center" wrapText="1"/>
    </xf>
    <xf numFmtId="3" fontId="30" fillId="0" borderId="0" xfId="0" applyNumberFormat="1" applyFont="1" applyAlignment="1">
      <alignment vertical="center" wrapText="1"/>
    </xf>
    <xf numFmtId="0" fontId="28" fillId="0" borderId="1" xfId="0" applyFont="1" applyBorder="1" applyAlignment="1">
      <alignment horizontal="center" vertical="center" wrapText="1"/>
    </xf>
    <xf numFmtId="1" fontId="28" fillId="0" borderId="7" xfId="0" applyNumberFormat="1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9" fontId="34" fillId="0" borderId="1" xfId="0" applyNumberFormat="1" applyFont="1" applyBorder="1" applyAlignment="1" applyProtection="1">
      <alignment horizontal="center" vertical="center" wrapText="1"/>
      <protection locked="0"/>
    </xf>
    <xf numFmtId="0" fontId="34" fillId="0" borderId="2" xfId="0" applyFont="1" applyBorder="1" applyAlignment="1">
      <alignment horizontal="center" vertical="center" wrapText="1"/>
    </xf>
    <xf numFmtId="0" fontId="34" fillId="26" borderId="2" xfId="0" applyFont="1" applyFill="1" applyBorder="1" applyAlignment="1">
      <alignment horizontal="center" vertical="center" wrapText="1"/>
    </xf>
    <xf numFmtId="0" fontId="34" fillId="27" borderId="0" xfId="0" applyFont="1" applyFill="1" applyAlignment="1">
      <alignment vertical="center" wrapText="1"/>
    </xf>
    <xf numFmtId="0" fontId="28" fillId="27" borderId="0" xfId="0" applyFont="1" applyFill="1" applyAlignment="1">
      <alignment vertical="center" wrapText="1"/>
    </xf>
    <xf numFmtId="4" fontId="28" fillId="0" borderId="1" xfId="0" applyNumberFormat="1" applyFont="1" applyBorder="1" applyAlignment="1" applyProtection="1">
      <alignment horizontal="center" vertical="center" wrapText="1"/>
      <protection locked="0"/>
    </xf>
    <xf numFmtId="4" fontId="26" fillId="0" borderId="3" xfId="0" applyNumberFormat="1" applyFont="1" applyBorder="1" applyAlignment="1">
      <alignment horizontal="center" vertical="center" wrapText="1"/>
    </xf>
    <xf numFmtId="0" fontId="26" fillId="26" borderId="11" xfId="0" applyFont="1" applyFill="1" applyBorder="1" applyAlignment="1">
      <alignment vertical="center" wrapText="1"/>
    </xf>
    <xf numFmtId="0" fontId="26" fillId="26" borderId="0" xfId="0" applyFont="1" applyFill="1" applyAlignment="1">
      <alignment horizontal="left" vertical="center" wrapText="1"/>
    </xf>
    <xf numFmtId="0" fontId="26" fillId="26" borderId="0" xfId="0" applyFont="1" applyFill="1" applyAlignment="1">
      <alignment vertical="center"/>
    </xf>
    <xf numFmtId="0" fontId="29" fillId="26" borderId="0" xfId="0" applyFont="1" applyFill="1"/>
    <xf numFmtId="1" fontId="30" fillId="26" borderId="0" xfId="0" applyNumberFormat="1" applyFont="1" applyFill="1" applyAlignment="1">
      <alignment horizontal="right" vertical="center" wrapText="1"/>
    </xf>
    <xf numFmtId="0" fontId="24" fillId="26" borderId="0" xfId="0" applyFont="1" applyFill="1" applyAlignment="1">
      <alignment horizontal="center" vertical="center" wrapText="1"/>
    </xf>
    <xf numFmtId="0" fontId="4" fillId="26" borderId="0" xfId="0" applyFont="1" applyFill="1" applyAlignment="1">
      <alignment horizontal="center" vertical="center" wrapText="1"/>
    </xf>
    <xf numFmtId="4" fontId="24" fillId="26" borderId="0" xfId="0" applyNumberFormat="1" applyFont="1" applyFill="1" applyAlignment="1">
      <alignment horizontal="center" vertical="center" wrapText="1"/>
    </xf>
    <xf numFmtId="4" fontId="4" fillId="26" borderId="0" xfId="0" applyNumberFormat="1" applyFont="1" applyFill="1" applyAlignment="1">
      <alignment horizontal="center" vertical="center" wrapText="1"/>
    </xf>
    <xf numFmtId="3" fontId="28" fillId="27" borderId="3" xfId="0" applyNumberFormat="1" applyFont="1" applyFill="1" applyBorder="1" applyAlignment="1">
      <alignment horizontal="center" vertical="center" wrapText="1"/>
    </xf>
    <xf numFmtId="1" fontId="26" fillId="0" borderId="3" xfId="0" applyNumberFormat="1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26" borderId="4" xfId="0" applyFont="1" applyFill="1" applyBorder="1" applyAlignment="1">
      <alignment horizontal="center" vertical="center" wrapText="1"/>
    </xf>
    <xf numFmtId="3" fontId="28" fillId="27" borderId="31" xfId="0" applyNumberFormat="1" applyFont="1" applyFill="1" applyBorder="1" applyAlignment="1">
      <alignment horizontal="center" vertical="center" wrapText="1"/>
    </xf>
    <xf numFmtId="0" fontId="26" fillId="26" borderId="31" xfId="0" applyFont="1" applyFill="1" applyBorder="1" applyAlignment="1">
      <alignment horizontal="center" vertical="center" wrapText="1"/>
    </xf>
    <xf numFmtId="3" fontId="26" fillId="26" borderId="28" xfId="0" applyNumberFormat="1" applyFont="1" applyFill="1" applyBorder="1" applyAlignment="1">
      <alignment horizontal="center" vertical="center" wrapText="1"/>
    </xf>
    <xf numFmtId="0" fontId="26" fillId="26" borderId="28" xfId="0" applyFont="1" applyFill="1" applyBorder="1" applyAlignment="1">
      <alignment horizontal="center" vertical="center" wrapText="1"/>
    </xf>
    <xf numFmtId="3" fontId="28" fillId="27" borderId="32" xfId="0" applyNumberFormat="1" applyFont="1" applyFill="1" applyBorder="1" applyAlignment="1">
      <alignment horizontal="center" vertical="center" wrapText="1"/>
    </xf>
    <xf numFmtId="3" fontId="26" fillId="26" borderId="34" xfId="0" applyNumberFormat="1" applyFont="1" applyFill="1" applyBorder="1" applyAlignment="1">
      <alignment vertical="center" wrapText="1"/>
    </xf>
    <xf numFmtId="3" fontId="26" fillId="26" borderId="33" xfId="0" applyNumberFormat="1" applyFont="1" applyFill="1" applyBorder="1" applyAlignment="1">
      <alignment horizontal="center" vertical="center" wrapText="1"/>
    </xf>
    <xf numFmtId="1" fontId="26" fillId="27" borderId="35" xfId="0" applyNumberFormat="1" applyFont="1" applyFill="1" applyBorder="1" applyAlignment="1">
      <alignment horizontal="right" vertical="center" wrapText="1"/>
    </xf>
    <xf numFmtId="4" fontId="26" fillId="26" borderId="35" xfId="0" applyNumberFormat="1" applyFont="1" applyFill="1" applyBorder="1" applyAlignment="1" applyProtection="1">
      <alignment vertical="center" wrapText="1"/>
      <protection locked="0"/>
    </xf>
    <xf numFmtId="0" fontId="26" fillId="26" borderId="35" xfId="0" applyFont="1" applyFill="1" applyBorder="1" applyAlignment="1">
      <alignment vertical="center"/>
    </xf>
    <xf numFmtId="3" fontId="26" fillId="26" borderId="36" xfId="0" applyNumberFormat="1" applyFont="1" applyFill="1" applyBorder="1" applyAlignment="1">
      <alignment horizontal="center" vertical="center" wrapText="1"/>
    </xf>
    <xf numFmtId="0" fontId="29" fillId="26" borderId="35" xfId="0" applyFont="1" applyFill="1" applyBorder="1"/>
    <xf numFmtId="0" fontId="26" fillId="26" borderId="36" xfId="0" applyFont="1" applyFill="1" applyBorder="1" applyAlignment="1">
      <alignment horizontal="center" vertical="center" wrapText="1"/>
    </xf>
    <xf numFmtId="0" fontId="0" fillId="26" borderId="35" xfId="0" applyFill="1" applyBorder="1"/>
    <xf numFmtId="0" fontId="28" fillId="0" borderId="0" xfId="0" applyFont="1" applyAlignment="1">
      <alignment horizontal="center" vertical="center" wrapText="1"/>
    </xf>
    <xf numFmtId="4" fontId="28" fillId="0" borderId="0" xfId="0" applyNumberFormat="1" applyFont="1" applyAlignment="1">
      <alignment vertical="center" wrapText="1"/>
    </xf>
    <xf numFmtId="4" fontId="28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4" fontId="26" fillId="0" borderId="5" xfId="0" applyNumberFormat="1" applyFont="1" applyBorder="1" applyAlignment="1">
      <alignment horizontal="center" vertical="center" wrapText="1"/>
    </xf>
    <xf numFmtId="1" fontId="35" fillId="0" borderId="7" xfId="0" applyNumberFormat="1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3" fontId="35" fillId="26" borderId="7" xfId="0" applyNumberFormat="1" applyFont="1" applyFill="1" applyBorder="1" applyAlignment="1">
      <alignment horizontal="center" vertical="center" wrapText="1"/>
    </xf>
    <xf numFmtId="4" fontId="35" fillId="28" borderId="7" xfId="0" applyNumberFormat="1" applyFont="1" applyFill="1" applyBorder="1" applyAlignment="1" applyProtection="1">
      <alignment horizontal="center" vertical="center" wrapText="1"/>
      <protection locked="0"/>
    </xf>
    <xf numFmtId="4" fontId="35" fillId="2" borderId="7" xfId="0" applyNumberFormat="1" applyFont="1" applyFill="1" applyBorder="1" applyAlignment="1" applyProtection="1">
      <alignment horizontal="center" vertical="center" wrapText="1"/>
      <protection locked="0"/>
    </xf>
    <xf numFmtId="4" fontId="35" fillId="2" borderId="7" xfId="0" applyNumberFormat="1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26" borderId="2" xfId="0" applyFont="1" applyFill="1" applyBorder="1" applyAlignment="1">
      <alignment horizontal="center" vertical="center" wrapText="1"/>
    </xf>
    <xf numFmtId="0" fontId="30" fillId="26" borderId="0" xfId="0" applyFont="1" applyFill="1" applyAlignment="1">
      <alignment horizontal="center" vertical="center" wrapText="1"/>
    </xf>
    <xf numFmtId="4" fontId="30" fillId="0" borderId="0" xfId="0" applyNumberFormat="1" applyFont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26" borderId="2" xfId="0" applyFont="1" applyFill="1" applyBorder="1" applyAlignment="1">
      <alignment horizontal="center" vertical="center" wrapText="1"/>
    </xf>
    <xf numFmtId="4" fontId="38" fillId="26" borderId="2" xfId="0" applyNumberFormat="1" applyFont="1" applyFill="1" applyBorder="1" applyAlignment="1">
      <alignment horizontal="center" vertical="center" wrapText="1"/>
    </xf>
    <xf numFmtId="4" fontId="30" fillId="0" borderId="2" xfId="0" applyNumberFormat="1" applyFont="1" applyBorder="1" applyAlignment="1" applyProtection="1">
      <alignment horizontal="center" vertical="center" wrapText="1"/>
      <protection locked="0"/>
    </xf>
    <xf numFmtId="4" fontId="30" fillId="0" borderId="2" xfId="0" applyNumberFormat="1" applyFont="1" applyBorder="1" applyAlignment="1">
      <alignment horizontal="center" vertical="center" wrapText="1"/>
    </xf>
    <xf numFmtId="9" fontId="38" fillId="26" borderId="2" xfId="0" applyNumberFormat="1" applyFont="1" applyFill="1" applyBorder="1" applyAlignment="1">
      <alignment horizontal="center" vertical="center" wrapText="1"/>
    </xf>
    <xf numFmtId="4" fontId="35" fillId="26" borderId="24" xfId="0" applyNumberFormat="1" applyFont="1" applyFill="1" applyBorder="1" applyAlignment="1">
      <alignment horizontal="center" vertical="center" wrapText="1"/>
    </xf>
    <xf numFmtId="4" fontId="35" fillId="26" borderId="5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0" fontId="35" fillId="26" borderId="0" xfId="0" applyFont="1" applyFill="1" applyAlignment="1">
      <alignment vertical="center" wrapText="1"/>
    </xf>
    <xf numFmtId="0" fontId="37" fillId="0" borderId="2" xfId="0" applyFont="1" applyBorder="1" applyAlignment="1">
      <alignment horizontal="center" vertical="center" wrapText="1"/>
    </xf>
    <xf numFmtId="4" fontId="30" fillId="0" borderId="2" xfId="0" applyNumberFormat="1" applyFont="1" applyBorder="1" applyAlignment="1">
      <alignment vertical="center" wrapText="1"/>
    </xf>
    <xf numFmtId="4" fontId="30" fillId="0" borderId="4" xfId="0" applyNumberFormat="1" applyFont="1" applyBorder="1" applyAlignment="1" applyProtection="1">
      <alignment horizontal="center" vertical="center" wrapText="1"/>
      <protection locked="0"/>
    </xf>
    <xf numFmtId="0" fontId="37" fillId="0" borderId="0" xfId="0" applyFont="1" applyAlignment="1">
      <alignment horizontal="center" vertical="center" wrapText="1"/>
    </xf>
    <xf numFmtId="0" fontId="37" fillId="0" borderId="0" xfId="0" applyFont="1" applyAlignment="1">
      <alignment horizontal="left" vertical="center" wrapText="1"/>
    </xf>
    <xf numFmtId="0" fontId="38" fillId="0" borderId="0" xfId="0" applyFont="1" applyAlignment="1">
      <alignment horizontal="center" vertical="center" wrapText="1"/>
    </xf>
    <xf numFmtId="0" fontId="30" fillId="0" borderId="0" xfId="0" applyFont="1" applyAlignment="1">
      <alignment horizontal="right" vertical="center" wrapText="1"/>
    </xf>
    <xf numFmtId="4" fontId="35" fillId="0" borderId="5" xfId="0" applyNumberFormat="1" applyFont="1" applyBorder="1" applyAlignment="1">
      <alignment horizontal="center" vertical="center" wrapText="1"/>
    </xf>
    <xf numFmtId="4" fontId="35" fillId="0" borderId="24" xfId="0" applyNumberFormat="1" applyFont="1" applyBorder="1" applyAlignment="1">
      <alignment horizontal="center" vertical="center" wrapText="1"/>
    </xf>
    <xf numFmtId="1" fontId="30" fillId="0" borderId="10" xfId="0" applyNumberFormat="1" applyFont="1" applyBorder="1" applyAlignment="1">
      <alignment horizontal="center" vertical="center" wrapText="1"/>
    </xf>
    <xf numFmtId="3" fontId="38" fillId="26" borderId="2" xfId="0" applyNumberFormat="1" applyFont="1" applyFill="1" applyBorder="1" applyAlignment="1">
      <alignment horizontal="center" vertical="center" wrapText="1"/>
    </xf>
    <xf numFmtId="4" fontId="30" fillId="0" borderId="2" xfId="0" applyNumberFormat="1" applyFont="1" applyBorder="1" applyAlignment="1">
      <alignment horizontal="left" vertical="center" wrapText="1"/>
    </xf>
    <xf numFmtId="3" fontId="38" fillId="26" borderId="0" xfId="0" applyNumberFormat="1" applyFont="1" applyFill="1" applyAlignment="1">
      <alignment horizontal="center" vertical="center" wrapText="1"/>
    </xf>
    <xf numFmtId="4" fontId="30" fillId="0" borderId="0" xfId="0" applyNumberFormat="1" applyFont="1" applyAlignment="1" applyProtection="1">
      <alignment horizontal="center" vertical="center" wrapText="1"/>
      <protection locked="0"/>
    </xf>
    <xf numFmtId="4" fontId="35" fillId="0" borderId="0" xfId="0" applyNumberFormat="1" applyFont="1" applyAlignment="1" applyProtection="1">
      <alignment horizontal="center" vertical="center" wrapText="1"/>
      <protection locked="0"/>
    </xf>
    <xf numFmtId="4" fontId="35" fillId="0" borderId="0" xfId="0" applyNumberFormat="1" applyFont="1" applyAlignment="1">
      <alignment horizontal="center" vertical="center" wrapText="1"/>
    </xf>
    <xf numFmtId="0" fontId="30" fillId="26" borderId="6" xfId="0" applyFont="1" applyFill="1" applyBorder="1" applyAlignment="1">
      <alignment horizontal="center" vertical="top" wrapText="1"/>
    </xf>
    <xf numFmtId="0" fontId="30" fillId="0" borderId="0" xfId="0" applyFont="1" applyAlignment="1">
      <alignment horizontal="center"/>
    </xf>
    <xf numFmtId="0" fontId="35" fillId="26" borderId="0" xfId="0" applyFont="1" applyFill="1" applyAlignment="1">
      <alignment vertical="top" wrapText="1"/>
    </xf>
    <xf numFmtId="0" fontId="35" fillId="0" borderId="0" xfId="0" applyFont="1" applyAlignment="1">
      <alignment vertical="top" wrapText="1"/>
    </xf>
    <xf numFmtId="0" fontId="30" fillId="0" borderId="1" xfId="0" applyFont="1" applyBorder="1" applyAlignment="1">
      <alignment horizontal="center" vertical="center" wrapText="1"/>
    </xf>
    <xf numFmtId="3" fontId="38" fillId="0" borderId="2" xfId="0" applyNumberFormat="1" applyFont="1" applyBorder="1" applyAlignment="1">
      <alignment horizontal="center" vertical="center" wrapText="1"/>
    </xf>
    <xf numFmtId="4" fontId="30" fillId="26" borderId="2" xfId="0" applyNumberFormat="1" applyFont="1" applyFill="1" applyBorder="1" applyAlignment="1">
      <alignment horizontal="center" vertical="center" wrapText="1"/>
    </xf>
    <xf numFmtId="4" fontId="35" fillId="0" borderId="5" xfId="0" applyNumberFormat="1" applyFont="1" applyBorder="1" applyAlignment="1" applyProtection="1">
      <alignment horizontal="center" vertical="center" wrapText="1"/>
      <protection locked="0"/>
    </xf>
    <xf numFmtId="0" fontId="25" fillId="0" borderId="0" xfId="0" applyFont="1" applyAlignment="1">
      <alignment vertical="center" wrapText="1"/>
    </xf>
    <xf numFmtId="0" fontId="25" fillId="26" borderId="0" xfId="0" applyFont="1" applyFill="1" applyAlignment="1">
      <alignment horizontal="center" vertical="center" wrapText="1"/>
    </xf>
    <xf numFmtId="0" fontId="30" fillId="26" borderId="0" xfId="0" applyFont="1" applyFill="1" applyAlignment="1">
      <alignment horizontal="right" vertical="center" wrapText="1"/>
    </xf>
    <xf numFmtId="0" fontId="0" fillId="0" borderId="25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0" borderId="27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35" fillId="0" borderId="30" xfId="0" applyFont="1" applyBorder="1" applyAlignment="1">
      <alignment horizontal="center" vertical="center" wrapText="1"/>
    </xf>
    <xf numFmtId="0" fontId="30" fillId="0" borderId="4" xfId="0" applyFont="1" applyBorder="1" applyAlignment="1">
      <alignment vertical="center" wrapText="1"/>
    </xf>
    <xf numFmtId="0" fontId="30" fillId="0" borderId="28" xfId="0" applyFont="1" applyBorder="1" applyAlignment="1">
      <alignment vertical="center" wrapText="1"/>
    </xf>
    <xf numFmtId="0" fontId="30" fillId="0" borderId="37" xfId="0" applyFont="1" applyBorder="1" applyAlignment="1">
      <alignment vertical="center" wrapText="1"/>
    </xf>
    <xf numFmtId="0" fontId="35" fillId="25" borderId="22" xfId="0" applyFont="1" applyFill="1" applyBorder="1" applyAlignment="1">
      <alignment horizontal="left" vertical="center" wrapText="1"/>
    </xf>
    <xf numFmtId="0" fontId="38" fillId="0" borderId="4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 wrapText="1"/>
    </xf>
  </cellXfs>
  <cellStyles count="103">
    <cellStyle name="20% - akcent 1 2" xfId="1" xr:uid="{00000000-0005-0000-0000-000000000000}"/>
    <cellStyle name="20% - akcent 2 2" xfId="2" xr:uid="{00000000-0005-0000-0000-000001000000}"/>
    <cellStyle name="20% - akcent 3 2" xfId="3" xr:uid="{00000000-0005-0000-0000-000002000000}"/>
    <cellStyle name="20% - akcent 4 2" xfId="4" xr:uid="{00000000-0005-0000-0000-000003000000}"/>
    <cellStyle name="20% - akcent 5 2" xfId="5" xr:uid="{00000000-0005-0000-0000-000004000000}"/>
    <cellStyle name="20% - akcent 6 2" xfId="6" xr:uid="{00000000-0005-0000-0000-000005000000}"/>
    <cellStyle name="40% - akcent 1 2" xfId="7" xr:uid="{00000000-0005-0000-0000-000006000000}"/>
    <cellStyle name="40% - akcent 2 2" xfId="8" xr:uid="{00000000-0005-0000-0000-000007000000}"/>
    <cellStyle name="40% - akcent 3 2" xfId="9" xr:uid="{00000000-0005-0000-0000-000008000000}"/>
    <cellStyle name="40% - akcent 4 2" xfId="10" xr:uid="{00000000-0005-0000-0000-000009000000}"/>
    <cellStyle name="40% - akcent 5 2" xfId="11" xr:uid="{00000000-0005-0000-0000-00000A000000}"/>
    <cellStyle name="40% - akcent 6 2" xfId="12" xr:uid="{00000000-0005-0000-0000-00000B000000}"/>
    <cellStyle name="60% - akcent 1 2" xfId="13" xr:uid="{00000000-0005-0000-0000-00000C000000}"/>
    <cellStyle name="60% - akcent 2 2" xfId="14" xr:uid="{00000000-0005-0000-0000-00000D000000}"/>
    <cellStyle name="60% - akcent 3 2" xfId="15" xr:uid="{00000000-0005-0000-0000-00000E000000}"/>
    <cellStyle name="60% - akcent 4 2" xfId="16" xr:uid="{00000000-0005-0000-0000-00000F000000}"/>
    <cellStyle name="60% - akcent 5 2" xfId="17" xr:uid="{00000000-0005-0000-0000-000010000000}"/>
    <cellStyle name="60% - akcent 6 2" xfId="18" xr:uid="{00000000-0005-0000-0000-000011000000}"/>
    <cellStyle name="Akcent 1 2" xfId="19" xr:uid="{00000000-0005-0000-0000-000012000000}"/>
    <cellStyle name="Akcent 2 2" xfId="20" xr:uid="{00000000-0005-0000-0000-000013000000}"/>
    <cellStyle name="Akcent 3 2" xfId="21" xr:uid="{00000000-0005-0000-0000-000014000000}"/>
    <cellStyle name="Akcent 4 2" xfId="22" xr:uid="{00000000-0005-0000-0000-000015000000}"/>
    <cellStyle name="Akcent 5 2" xfId="23" xr:uid="{00000000-0005-0000-0000-000016000000}"/>
    <cellStyle name="Akcent 6 2" xfId="24" xr:uid="{00000000-0005-0000-0000-000017000000}"/>
    <cellStyle name="Dane wejściowe 2" xfId="25" xr:uid="{00000000-0005-0000-0000-000018000000}"/>
    <cellStyle name="Dane wyjściowe 2" xfId="26" xr:uid="{00000000-0005-0000-0000-000019000000}"/>
    <cellStyle name="Dobre 2" xfId="27" xr:uid="{00000000-0005-0000-0000-00001A000000}"/>
    <cellStyle name="Dziesiętny 2" xfId="86" xr:uid="{00000000-0005-0000-0000-00001B000000}"/>
    <cellStyle name="Dziesiętny 3" xfId="101" xr:uid="{00000000-0005-0000-0000-00001C000000}"/>
    <cellStyle name="Komórka połączona 2" xfId="28" xr:uid="{00000000-0005-0000-0000-00001D000000}"/>
    <cellStyle name="Komórka zaznaczona 2" xfId="29" xr:uid="{00000000-0005-0000-0000-00001E000000}"/>
    <cellStyle name="Nagłówek 1 2" xfId="30" xr:uid="{00000000-0005-0000-0000-00001F000000}"/>
    <cellStyle name="Nagłówek 2 2" xfId="31" xr:uid="{00000000-0005-0000-0000-000020000000}"/>
    <cellStyle name="Nagłówek 3 2" xfId="32" xr:uid="{00000000-0005-0000-0000-000021000000}"/>
    <cellStyle name="Nagłówek 4 2" xfId="33" xr:uid="{00000000-0005-0000-0000-000022000000}"/>
    <cellStyle name="Neutralne 2" xfId="34" xr:uid="{00000000-0005-0000-0000-000023000000}"/>
    <cellStyle name="Normal 2" xfId="87" xr:uid="{00000000-0005-0000-0000-000024000000}"/>
    <cellStyle name="Normalny" xfId="0" builtinId="0"/>
    <cellStyle name="Normalny 10" xfId="91" xr:uid="{00000000-0005-0000-0000-000026000000}"/>
    <cellStyle name="Normalny 11" xfId="35" xr:uid="{00000000-0005-0000-0000-000027000000}"/>
    <cellStyle name="Normalny 11 2" xfId="36" xr:uid="{00000000-0005-0000-0000-000028000000}"/>
    <cellStyle name="Normalny 13" xfId="37" xr:uid="{00000000-0005-0000-0000-000029000000}"/>
    <cellStyle name="Normalny 13 2" xfId="38" xr:uid="{00000000-0005-0000-0000-00002A000000}"/>
    <cellStyle name="Normalny 18" xfId="39" xr:uid="{00000000-0005-0000-0000-00002B000000}"/>
    <cellStyle name="Normalny 18 2" xfId="40" xr:uid="{00000000-0005-0000-0000-00002C000000}"/>
    <cellStyle name="Normalny 19" xfId="41" xr:uid="{00000000-0005-0000-0000-00002D000000}"/>
    <cellStyle name="Normalny 19 2" xfId="42" xr:uid="{00000000-0005-0000-0000-00002E000000}"/>
    <cellStyle name="Normalny 2" xfId="43" xr:uid="{00000000-0005-0000-0000-00002F000000}"/>
    <cellStyle name="Normalny 2 2" xfId="44" xr:uid="{00000000-0005-0000-0000-000030000000}"/>
    <cellStyle name="Normalny 20" xfId="45" xr:uid="{00000000-0005-0000-0000-000031000000}"/>
    <cellStyle name="Normalny 20 2" xfId="46" xr:uid="{00000000-0005-0000-0000-000032000000}"/>
    <cellStyle name="Normalny 25" xfId="47" xr:uid="{00000000-0005-0000-0000-000033000000}"/>
    <cellStyle name="Normalny 25 2" xfId="48" xr:uid="{00000000-0005-0000-0000-000034000000}"/>
    <cellStyle name="Normalny 3" xfId="49" xr:uid="{00000000-0005-0000-0000-000035000000}"/>
    <cellStyle name="Normalny 3 2" xfId="50" xr:uid="{00000000-0005-0000-0000-000036000000}"/>
    <cellStyle name="Normalny 32" xfId="51" xr:uid="{00000000-0005-0000-0000-000037000000}"/>
    <cellStyle name="Normalny 32 2" xfId="52" xr:uid="{00000000-0005-0000-0000-000038000000}"/>
    <cellStyle name="Normalny 34" xfId="53" xr:uid="{00000000-0005-0000-0000-000039000000}"/>
    <cellStyle name="Normalny 34 2" xfId="54" xr:uid="{00000000-0005-0000-0000-00003A000000}"/>
    <cellStyle name="Normalny 35" xfId="55" xr:uid="{00000000-0005-0000-0000-00003B000000}"/>
    <cellStyle name="Normalny 35 2" xfId="56" xr:uid="{00000000-0005-0000-0000-00003C000000}"/>
    <cellStyle name="Normalny 36" xfId="57" xr:uid="{00000000-0005-0000-0000-00003D000000}"/>
    <cellStyle name="Normalny 4" xfId="58" xr:uid="{00000000-0005-0000-0000-00003E000000}"/>
    <cellStyle name="Normalny 5" xfId="88" xr:uid="{00000000-0005-0000-0000-00003F000000}"/>
    <cellStyle name="Normalny 6" xfId="59" xr:uid="{00000000-0005-0000-0000-000040000000}"/>
    <cellStyle name="Normalny 6 2" xfId="60" xr:uid="{00000000-0005-0000-0000-000041000000}"/>
    <cellStyle name="Normalny 66" xfId="61" xr:uid="{00000000-0005-0000-0000-000042000000}"/>
    <cellStyle name="Normalny 67" xfId="62" xr:uid="{00000000-0005-0000-0000-000043000000}"/>
    <cellStyle name="Normalny 68" xfId="63" xr:uid="{00000000-0005-0000-0000-000044000000}"/>
    <cellStyle name="Normalny 69" xfId="64" xr:uid="{00000000-0005-0000-0000-000045000000}"/>
    <cellStyle name="Normalny 7" xfId="65" xr:uid="{00000000-0005-0000-0000-000046000000}"/>
    <cellStyle name="Normalny 7 2" xfId="66" xr:uid="{00000000-0005-0000-0000-000047000000}"/>
    <cellStyle name="Normalny 70" xfId="67" xr:uid="{00000000-0005-0000-0000-000048000000}"/>
    <cellStyle name="Normalny 71" xfId="68" xr:uid="{00000000-0005-0000-0000-000049000000}"/>
    <cellStyle name="Normalny 72" xfId="69" xr:uid="{00000000-0005-0000-0000-00004A000000}"/>
    <cellStyle name="Normalny 73" xfId="70" xr:uid="{00000000-0005-0000-0000-00004B000000}"/>
    <cellStyle name="Normalny 74" xfId="71" xr:uid="{00000000-0005-0000-0000-00004C000000}"/>
    <cellStyle name="Normalny 75" xfId="72" xr:uid="{00000000-0005-0000-0000-00004D000000}"/>
    <cellStyle name="Normalny 8" xfId="73" xr:uid="{00000000-0005-0000-0000-00004E000000}"/>
    <cellStyle name="Normalny 8 2" xfId="74" xr:uid="{00000000-0005-0000-0000-00004F000000}"/>
    <cellStyle name="Normalny 84" xfId="75" xr:uid="{00000000-0005-0000-0000-000050000000}"/>
    <cellStyle name="Normalny 85" xfId="76" xr:uid="{00000000-0005-0000-0000-000051000000}"/>
    <cellStyle name="Normalny 86" xfId="77" xr:uid="{00000000-0005-0000-0000-000052000000}"/>
    <cellStyle name="Normalny 9" xfId="89" xr:uid="{00000000-0005-0000-0000-000053000000}"/>
    <cellStyle name="Normalny 9 2" xfId="96" xr:uid="{00000000-0005-0000-0000-000054000000}"/>
    <cellStyle name="Normalny 97" xfId="78" xr:uid="{00000000-0005-0000-0000-000055000000}"/>
    <cellStyle name="Obliczenia 2" xfId="79" xr:uid="{00000000-0005-0000-0000-000056000000}"/>
    <cellStyle name="Procentowy 2" xfId="102" xr:uid="{00000000-0005-0000-0000-000057000000}"/>
    <cellStyle name="Suma 2" xfId="80" xr:uid="{00000000-0005-0000-0000-000058000000}"/>
    <cellStyle name="suma miedzy" xfId="94" xr:uid="{00000000-0005-0000-0000-000059000000}"/>
    <cellStyle name="Tekst objaśnienia 2" xfId="81" xr:uid="{00000000-0005-0000-0000-00005A000000}"/>
    <cellStyle name="Tekst ostrzeżenia 2" xfId="82" xr:uid="{00000000-0005-0000-0000-00005B000000}"/>
    <cellStyle name="Tytuł 2" xfId="83" xr:uid="{00000000-0005-0000-0000-00005C000000}"/>
    <cellStyle name="Uwaga 2" xfId="84" xr:uid="{00000000-0005-0000-0000-00005D000000}"/>
    <cellStyle name="Walutowy 2" xfId="90" xr:uid="{00000000-0005-0000-0000-00005E000000}"/>
    <cellStyle name="Walutowy 2 2" xfId="93" xr:uid="{00000000-0005-0000-0000-00005F000000}"/>
    <cellStyle name="Walutowy 2 2 2" xfId="98" xr:uid="{00000000-0005-0000-0000-000060000000}"/>
    <cellStyle name="Walutowy 2 3" xfId="97" xr:uid="{00000000-0005-0000-0000-000061000000}"/>
    <cellStyle name="Walutowy 2 4" xfId="100" xr:uid="{00000000-0005-0000-0000-000062000000}"/>
    <cellStyle name="Walutowy 3" xfId="95" xr:uid="{00000000-0005-0000-0000-000063000000}"/>
    <cellStyle name="Walutowy 4" xfId="99" xr:uid="{00000000-0005-0000-0000-000064000000}"/>
    <cellStyle name="Walutowy 5" xfId="92" xr:uid="{00000000-0005-0000-0000-000065000000}"/>
    <cellStyle name="Złe 2" xfId="85" xr:uid="{00000000-0005-0000-0000-00006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"/>
  <sheetViews>
    <sheetView tabSelected="1" view="pageLayout" zoomScale="80" zoomScaleNormal="100" zoomScaleSheetLayoutView="100" zoomScalePageLayoutView="80" workbookViewId="0">
      <selection activeCell="B19" sqref="B19"/>
    </sheetView>
  </sheetViews>
  <sheetFormatPr defaultRowHeight="16.5"/>
  <cols>
    <col min="1" max="1" width="4.5703125" style="66" customWidth="1"/>
    <col min="2" max="2" width="79.7109375" style="68" customWidth="1"/>
    <col min="3" max="3" width="11" customWidth="1"/>
    <col min="4" max="4" width="14.42578125" customWidth="1"/>
    <col min="5" max="5" width="10.28515625" customWidth="1"/>
    <col min="6" max="6" width="11.28515625" style="117" customWidth="1"/>
    <col min="7" max="7" width="6" style="10" customWidth="1"/>
    <col min="8" max="8" width="14.140625" customWidth="1"/>
    <col min="9" max="9" width="9.28515625" bestFit="1" customWidth="1"/>
    <col min="10" max="10" width="9.28515625" customWidth="1"/>
    <col min="11" max="11" width="9.85546875" customWidth="1"/>
    <col min="12" max="12" width="13.5703125" customWidth="1"/>
    <col min="13" max="13" width="15.140625" customWidth="1"/>
    <col min="14" max="14" width="15" customWidth="1"/>
    <col min="15" max="15" width="9.140625" style="64"/>
  </cols>
  <sheetData>
    <row r="1" spans="1:19" ht="50.25" thickBot="1">
      <c r="A1" s="82" t="s">
        <v>0</v>
      </c>
      <c r="B1" s="12" t="s">
        <v>1</v>
      </c>
      <c r="C1" s="12" t="s">
        <v>2</v>
      </c>
      <c r="D1" s="12" t="s">
        <v>15</v>
      </c>
      <c r="E1" s="100" t="s">
        <v>40</v>
      </c>
      <c r="F1" s="108" t="s">
        <v>39</v>
      </c>
      <c r="G1" s="104" t="s">
        <v>3</v>
      </c>
      <c r="H1" s="12" t="s">
        <v>16</v>
      </c>
      <c r="I1" s="13" t="s">
        <v>36</v>
      </c>
      <c r="J1" s="13" t="s">
        <v>38</v>
      </c>
      <c r="K1" s="14" t="s">
        <v>4</v>
      </c>
      <c r="L1" s="15" t="s">
        <v>5</v>
      </c>
      <c r="M1" s="15" t="s">
        <v>43</v>
      </c>
      <c r="N1" s="15" t="s">
        <v>44</v>
      </c>
    </row>
    <row r="2" spans="1:19">
      <c r="A2" s="16">
        <v>1</v>
      </c>
      <c r="B2" s="17">
        <v>2</v>
      </c>
      <c r="C2" s="13">
        <v>3</v>
      </c>
      <c r="D2" s="16">
        <v>4</v>
      </c>
      <c r="E2" s="17">
        <v>5</v>
      </c>
      <c r="F2" s="108">
        <v>6</v>
      </c>
      <c r="G2" s="16">
        <v>7</v>
      </c>
      <c r="H2" s="17">
        <v>8</v>
      </c>
      <c r="I2" s="13">
        <v>9</v>
      </c>
      <c r="J2" s="16">
        <v>10</v>
      </c>
      <c r="K2" s="17">
        <v>11</v>
      </c>
      <c r="L2" s="13">
        <v>12</v>
      </c>
      <c r="M2" s="16">
        <v>13</v>
      </c>
      <c r="N2" s="17">
        <v>14</v>
      </c>
    </row>
    <row r="3" spans="1:19">
      <c r="A3" s="70"/>
      <c r="B3" s="18" t="s">
        <v>28</v>
      </c>
      <c r="C3" s="19"/>
      <c r="D3" s="19"/>
      <c r="E3" s="20"/>
      <c r="F3" s="109"/>
      <c r="G3" s="91"/>
      <c r="H3" s="22"/>
      <c r="I3" s="21"/>
      <c r="J3" s="21"/>
      <c r="K3" s="23"/>
      <c r="L3" s="24"/>
      <c r="M3" s="24"/>
      <c r="N3" s="24"/>
    </row>
    <row r="4" spans="1:19" ht="96" customHeight="1">
      <c r="A4" s="26">
        <v>1</v>
      </c>
      <c r="B4" s="25" t="s">
        <v>47</v>
      </c>
      <c r="C4" s="26" t="s">
        <v>17</v>
      </c>
      <c r="D4" s="26" t="s">
        <v>18</v>
      </c>
      <c r="E4" s="101">
        <v>12</v>
      </c>
      <c r="F4" s="110">
        <v>140</v>
      </c>
      <c r="G4" s="105" t="s">
        <v>7</v>
      </c>
      <c r="H4" s="81"/>
      <c r="I4" s="83"/>
      <c r="J4" s="89"/>
      <c r="K4" s="28"/>
      <c r="L4" s="29">
        <f>J4+K4*J4</f>
        <v>0</v>
      </c>
      <c r="M4" s="30">
        <f>F4*J4</f>
        <v>0</v>
      </c>
      <c r="N4" s="90">
        <f>F4*L4</f>
        <v>0</v>
      </c>
    </row>
    <row r="5" spans="1:19" ht="90" customHeight="1" thickBot="1">
      <c r="A5" s="26">
        <v>2</v>
      </c>
      <c r="B5" s="25" t="s">
        <v>47</v>
      </c>
      <c r="C5" s="26" t="s">
        <v>17</v>
      </c>
      <c r="D5" s="26" t="s">
        <v>19</v>
      </c>
      <c r="E5" s="101">
        <v>12</v>
      </c>
      <c r="F5" s="110">
        <v>12</v>
      </c>
      <c r="G5" s="105" t="s">
        <v>7</v>
      </c>
      <c r="H5" s="81"/>
      <c r="I5" s="83"/>
      <c r="J5" s="89"/>
      <c r="K5" s="28"/>
      <c r="L5" s="29">
        <f>J5+K5*J5</f>
        <v>0</v>
      </c>
      <c r="M5" s="30">
        <f>F5*J5</f>
        <v>0</v>
      </c>
      <c r="N5" s="90">
        <f>F5*L5</f>
        <v>0</v>
      </c>
    </row>
    <row r="6" spans="1:19" ht="17.25" thickBot="1">
      <c r="A6" s="71"/>
      <c r="B6" s="173" t="s">
        <v>13</v>
      </c>
      <c r="C6" s="174"/>
      <c r="D6" s="174"/>
      <c r="E6" s="174"/>
      <c r="F6" s="174"/>
      <c r="G6" s="174"/>
      <c r="H6" s="174"/>
      <c r="I6" s="174"/>
      <c r="J6" s="174"/>
      <c r="K6" s="174"/>
      <c r="L6" s="175"/>
      <c r="M6" s="36">
        <f>SUM(M4:M5)</f>
        <v>0</v>
      </c>
      <c r="N6" s="36">
        <f>SUM(N4:N5)</f>
        <v>0</v>
      </c>
    </row>
    <row r="7" spans="1:19">
      <c r="A7" s="72"/>
      <c r="B7" s="37"/>
      <c r="C7" s="38"/>
      <c r="D7" s="38"/>
      <c r="E7" s="39"/>
      <c r="F7" s="111"/>
      <c r="G7" s="39"/>
      <c r="H7" s="41"/>
      <c r="I7" s="40"/>
      <c r="J7" s="40"/>
      <c r="K7" s="42"/>
      <c r="L7" s="43"/>
      <c r="M7" s="43"/>
      <c r="N7" s="43"/>
    </row>
    <row r="8" spans="1:19">
      <c r="A8" s="71" t="s">
        <v>8</v>
      </c>
      <c r="B8" s="44" t="s">
        <v>48</v>
      </c>
      <c r="C8" s="31"/>
      <c r="D8" s="31"/>
      <c r="E8" s="32"/>
      <c r="F8" s="112"/>
      <c r="G8" s="92"/>
      <c r="H8" s="33"/>
      <c r="I8" s="45"/>
      <c r="J8" s="45"/>
      <c r="K8" s="33"/>
      <c r="L8" s="35"/>
      <c r="M8" s="34"/>
      <c r="N8" s="46"/>
    </row>
    <row r="9" spans="1:19" ht="96.75" customHeight="1">
      <c r="A9" s="26">
        <v>1</v>
      </c>
      <c r="B9" s="49" t="s">
        <v>32</v>
      </c>
      <c r="C9" s="26" t="s">
        <v>41</v>
      </c>
      <c r="D9" s="26" t="s">
        <v>21</v>
      </c>
      <c r="E9" s="101">
        <v>5</v>
      </c>
      <c r="F9" s="110">
        <v>4</v>
      </c>
      <c r="G9" s="105" t="s">
        <v>6</v>
      </c>
      <c r="H9" s="27"/>
      <c r="I9" s="84"/>
      <c r="J9" s="89"/>
      <c r="K9" s="50"/>
      <c r="L9" s="29">
        <f>J9+K9*J9</f>
        <v>0</v>
      </c>
      <c r="M9" s="47">
        <f>F9*J9</f>
        <v>0</v>
      </c>
      <c r="N9" s="90">
        <f>F9*L9</f>
        <v>0</v>
      </c>
    </row>
    <row r="10" spans="1:19" ht="58.5" customHeight="1">
      <c r="A10" s="26">
        <v>2</v>
      </c>
      <c r="B10" s="49" t="s">
        <v>45</v>
      </c>
      <c r="C10" s="26" t="s">
        <v>20</v>
      </c>
      <c r="D10" s="26" t="s">
        <v>22</v>
      </c>
      <c r="E10" s="101">
        <v>1</v>
      </c>
      <c r="F10" s="110">
        <v>20</v>
      </c>
      <c r="G10" s="105" t="s">
        <v>9</v>
      </c>
      <c r="H10" s="27"/>
      <c r="I10" s="84"/>
      <c r="J10" s="89"/>
      <c r="K10" s="50"/>
      <c r="L10" s="29">
        <f>J10+K10*J10</f>
        <v>0</v>
      </c>
      <c r="M10" s="47">
        <f>F10*J10</f>
        <v>0</v>
      </c>
      <c r="N10" s="90">
        <f>F10*L10</f>
        <v>0</v>
      </c>
    </row>
    <row r="11" spans="1:19" ht="17.25" thickBot="1">
      <c r="A11" s="31"/>
      <c r="B11" s="173" t="s">
        <v>13</v>
      </c>
      <c r="C11" s="174"/>
      <c r="D11" s="174"/>
      <c r="E11" s="174"/>
      <c r="F11" s="174"/>
      <c r="G11" s="174"/>
      <c r="H11" s="174"/>
      <c r="I11" s="174"/>
      <c r="J11" s="174"/>
      <c r="K11" s="174"/>
      <c r="L11" s="175"/>
      <c r="M11" s="51">
        <f>SUM(M9:M10)</f>
        <v>0</v>
      </c>
      <c r="N11" s="52">
        <f>SUM(N9:N10)</f>
        <v>0</v>
      </c>
    </row>
    <row r="12" spans="1:19">
      <c r="A12" s="31"/>
      <c r="B12" s="121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9"/>
      <c r="N12" s="120"/>
    </row>
    <row r="13" spans="1:19">
      <c r="A13" s="72"/>
      <c r="B13" s="37"/>
      <c r="C13" s="38"/>
      <c r="D13" s="38"/>
      <c r="E13" s="39"/>
      <c r="F13" s="111"/>
      <c r="G13" s="39"/>
      <c r="H13" s="41"/>
      <c r="I13" s="40"/>
      <c r="J13" s="40"/>
      <c r="K13" s="42"/>
      <c r="L13" s="43"/>
      <c r="M13" s="43"/>
      <c r="N13" s="43"/>
    </row>
    <row r="14" spans="1:19">
      <c r="A14" s="73"/>
      <c r="B14" s="18" t="s">
        <v>49</v>
      </c>
      <c r="C14" s="46"/>
      <c r="D14" s="46"/>
      <c r="E14" s="46"/>
      <c r="F14" s="113"/>
      <c r="G14" s="93"/>
      <c r="H14" s="46"/>
      <c r="I14" s="46"/>
      <c r="J14" s="46"/>
      <c r="K14" s="46"/>
      <c r="L14" s="57"/>
      <c r="M14" s="58"/>
      <c r="N14" s="58"/>
    </row>
    <row r="15" spans="1:19" ht="73.5" customHeight="1" thickBot="1">
      <c r="A15" s="74">
        <v>1</v>
      </c>
      <c r="B15" s="60" t="s">
        <v>33</v>
      </c>
      <c r="C15" s="53" t="s">
        <v>26</v>
      </c>
      <c r="D15" s="53"/>
      <c r="E15" s="102">
        <v>1</v>
      </c>
      <c r="F15" s="114">
        <v>40</v>
      </c>
      <c r="G15" s="106" t="s">
        <v>6</v>
      </c>
      <c r="H15" s="59"/>
      <c r="I15" s="85"/>
      <c r="J15" s="89"/>
      <c r="K15" s="54"/>
      <c r="L15" s="29">
        <f>J15+K15*J15</f>
        <v>0</v>
      </c>
      <c r="M15" s="55">
        <f>F15*J15</f>
        <v>0</v>
      </c>
      <c r="N15" s="90">
        <f>F15*L15</f>
        <v>0</v>
      </c>
      <c r="O15" s="170"/>
      <c r="P15" s="171"/>
      <c r="Q15" s="171"/>
      <c r="R15" s="171"/>
      <c r="S15" s="171"/>
    </row>
    <row r="16" spans="1:19" ht="20.25" customHeight="1" thickBot="1">
      <c r="A16" s="71"/>
      <c r="B16" s="173" t="s">
        <v>13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5"/>
      <c r="M16" s="36">
        <f>SUM(M15:M15)</f>
        <v>0</v>
      </c>
      <c r="N16" s="61">
        <f>SUM(N15:N15)</f>
        <v>0</v>
      </c>
    </row>
    <row r="17" spans="1:19" ht="30.75" customHeight="1">
      <c r="A17" s="71"/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</row>
    <row r="18" spans="1:19">
      <c r="A18" s="72"/>
      <c r="B18" s="37"/>
      <c r="C18" s="38"/>
      <c r="D18" s="38"/>
      <c r="E18" s="39"/>
      <c r="F18" s="111"/>
      <c r="G18" s="39"/>
      <c r="H18" s="41"/>
      <c r="I18" s="40"/>
      <c r="J18" s="40"/>
      <c r="K18" s="42"/>
      <c r="L18" s="43"/>
      <c r="M18" s="43"/>
      <c r="N18" s="43"/>
    </row>
    <row r="19" spans="1:19" ht="17.25" thickBot="1">
      <c r="A19" s="75"/>
      <c r="B19" s="18" t="s">
        <v>50</v>
      </c>
      <c r="C19" s="57"/>
      <c r="D19" s="57"/>
      <c r="E19" s="57"/>
      <c r="F19" s="115"/>
      <c r="G19" s="94"/>
      <c r="H19" s="57"/>
      <c r="I19" s="57"/>
      <c r="J19" s="57"/>
      <c r="K19" s="57"/>
      <c r="L19" s="57"/>
      <c r="M19" s="57"/>
      <c r="N19" s="57"/>
    </row>
    <row r="20" spans="1:19" s="10" customFormat="1" ht="54" customHeight="1" thickBot="1">
      <c r="A20" s="76">
        <v>1</v>
      </c>
      <c r="B20" s="62" t="s">
        <v>25</v>
      </c>
      <c r="C20" s="53" t="s">
        <v>23</v>
      </c>
      <c r="D20" s="53"/>
      <c r="E20" s="103">
        <v>1</v>
      </c>
      <c r="F20" s="116">
        <v>24</v>
      </c>
      <c r="G20" s="107" t="s">
        <v>6</v>
      </c>
      <c r="H20" s="63"/>
      <c r="I20" s="86"/>
      <c r="J20" s="89"/>
      <c r="K20" s="54"/>
      <c r="L20" s="29">
        <f>J20+K20*J20</f>
        <v>0</v>
      </c>
      <c r="M20" s="61">
        <f>F20*J20</f>
        <v>0</v>
      </c>
      <c r="N20" s="122">
        <f>F20*L20</f>
        <v>0</v>
      </c>
      <c r="O20" s="170"/>
      <c r="P20" s="171"/>
      <c r="Q20" s="171"/>
      <c r="R20" s="171"/>
      <c r="S20" s="171"/>
    </row>
    <row r="21" spans="1:19">
      <c r="A21" s="72"/>
      <c r="B21" s="37"/>
      <c r="C21" s="38"/>
      <c r="D21" s="38"/>
      <c r="E21" s="39"/>
      <c r="F21" s="111"/>
      <c r="G21" s="39"/>
      <c r="H21" s="41"/>
      <c r="I21" s="87"/>
      <c r="J21" s="88"/>
      <c r="K21" s="42"/>
      <c r="L21" s="43"/>
      <c r="M21" s="43"/>
      <c r="N21" s="43"/>
    </row>
    <row r="22" spans="1:19">
      <c r="A22" s="75"/>
      <c r="B22" s="69"/>
      <c r="C22" s="57"/>
      <c r="D22" s="57"/>
      <c r="E22" s="57"/>
      <c r="F22" s="115"/>
      <c r="G22" s="65"/>
      <c r="H22" s="57"/>
      <c r="I22" s="57"/>
      <c r="J22" s="57"/>
      <c r="K22" s="56"/>
      <c r="L22" s="48"/>
      <c r="M22" s="57"/>
      <c r="N22" s="57"/>
    </row>
    <row r="26" spans="1:19">
      <c r="M26" s="67"/>
      <c r="N26" s="67"/>
    </row>
  </sheetData>
  <autoFilter ref="L1:L23" xr:uid="{00000000-0009-0000-0000-000000000000}"/>
  <mergeCells count="6">
    <mergeCell ref="O15:S15"/>
    <mergeCell ref="O20:S20"/>
    <mergeCell ref="B17:N17"/>
    <mergeCell ref="B6:L6"/>
    <mergeCell ref="B11:L11"/>
    <mergeCell ref="B16:L16"/>
  </mergeCells>
  <printOptions horizontalCentered="1"/>
  <pageMargins left="0.11811023622047245" right="0.11811023622047245" top="0.35433070866141736" bottom="0.15748031496062992" header="0.11811023622047245" footer="0.11811023622047245"/>
  <pageSetup paperSize="9" scale="65" orientation="landscape" r:id="rId1"/>
  <headerFooter>
    <oddHeader>&amp;LZałącznik nr 7&amp;CFormulaz cenowy</oddHeader>
  </headerFooter>
  <rowBreaks count="1" manualBreakCount="1">
    <brk id="17" min="1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17"/>
  <sheetViews>
    <sheetView view="pageLayout" zoomScale="145" zoomScaleNormal="120" zoomScaleSheetLayoutView="200" zoomScalePageLayoutView="145" workbookViewId="0">
      <selection activeCell="B13" sqref="B13:C13"/>
    </sheetView>
  </sheetViews>
  <sheetFormatPr defaultColWidth="9.140625" defaultRowHeight="16.5"/>
  <cols>
    <col min="1" max="1" width="3.5703125" style="3" customWidth="1"/>
    <col min="2" max="2" width="20.28515625" style="9" customWidth="1"/>
    <col min="3" max="3" width="32" style="1" customWidth="1"/>
    <col min="4" max="4" width="7.5703125" style="1" customWidth="1"/>
    <col min="5" max="5" width="6.42578125" style="97" customWidth="1"/>
    <col min="6" max="6" width="5.5703125" style="1" customWidth="1"/>
    <col min="7" max="7" width="6.85546875" style="1" customWidth="1"/>
    <col min="8" max="8" width="7.5703125" style="1" customWidth="1"/>
    <col min="9" max="9" width="8.28515625" style="99" customWidth="1"/>
    <col min="10" max="10" width="5" style="4" customWidth="1"/>
    <col min="11" max="11" width="7" style="4" bestFit="1" customWidth="1"/>
    <col min="12" max="12" width="9.7109375" style="4" customWidth="1"/>
    <col min="13" max="13" width="10.5703125" style="4" customWidth="1"/>
    <col min="14" max="22" width="9.140625" style="1" customWidth="1"/>
    <col min="23" max="25" width="9.140625" style="1"/>
    <col min="26" max="26" width="0" style="1" hidden="1" customWidth="1"/>
    <col min="27" max="27" width="32" style="1" customWidth="1"/>
    <col min="28" max="28" width="6.5703125" style="1" customWidth="1"/>
    <col min="29" max="29" width="16.85546875" style="1" customWidth="1"/>
    <col min="30" max="31" width="9.140625" style="1"/>
    <col min="32" max="35" width="0" style="1" hidden="1" customWidth="1"/>
    <col min="36" max="36" width="9.140625" style="2"/>
    <col min="37" max="37" width="9.140625" style="1"/>
    <col min="38" max="38" width="9.28515625" style="2" customWidth="1"/>
    <col min="39" max="40" width="0" style="2" hidden="1" customWidth="1"/>
    <col min="41" max="41" width="10.140625" style="2" customWidth="1"/>
    <col min="42" max="42" width="11.7109375" style="2" customWidth="1"/>
    <col min="43" max="43" width="22.5703125" style="1" customWidth="1"/>
    <col min="44" max="16384" width="9.140625" style="1"/>
  </cols>
  <sheetData>
    <row r="1" spans="1:42" s="3" customFormat="1" ht="42" customHeight="1">
      <c r="A1" s="123" t="s">
        <v>0</v>
      </c>
      <c r="B1" s="178" t="s">
        <v>14</v>
      </c>
      <c r="C1" s="179"/>
      <c r="D1" s="124" t="s">
        <v>42</v>
      </c>
      <c r="E1" s="125" t="s">
        <v>39</v>
      </c>
      <c r="F1" s="124" t="s">
        <v>10</v>
      </c>
      <c r="G1" s="124" t="s">
        <v>37</v>
      </c>
      <c r="H1" s="124" t="s">
        <v>36</v>
      </c>
      <c r="I1" s="126" t="s">
        <v>38</v>
      </c>
      <c r="J1" s="127" t="s">
        <v>11</v>
      </c>
      <c r="K1" s="127" t="s">
        <v>12</v>
      </c>
      <c r="L1" s="127" t="s">
        <v>46</v>
      </c>
      <c r="M1" s="128" t="s">
        <v>44</v>
      </c>
      <c r="AI1" s="4"/>
      <c r="AK1" s="4"/>
      <c r="AL1" s="4"/>
      <c r="AM1" s="4"/>
      <c r="AN1" s="4"/>
      <c r="AO1" s="4"/>
    </row>
    <row r="2" spans="1:42" ht="13.5" customHeight="1">
      <c r="A2" s="129">
        <v>1</v>
      </c>
      <c r="B2" s="176">
        <v>2</v>
      </c>
      <c r="C2" s="177"/>
      <c r="D2" s="129">
        <v>3</v>
      </c>
      <c r="E2" s="130">
        <v>4</v>
      </c>
      <c r="F2" s="129">
        <v>5</v>
      </c>
      <c r="G2" s="129">
        <v>6</v>
      </c>
      <c r="H2" s="129">
        <v>7</v>
      </c>
      <c r="I2" s="130">
        <v>8</v>
      </c>
      <c r="J2" s="129">
        <v>9</v>
      </c>
      <c r="K2" s="129">
        <v>10</v>
      </c>
      <c r="L2" s="129">
        <v>11</v>
      </c>
      <c r="M2" s="129">
        <v>12</v>
      </c>
      <c r="AI2" s="2"/>
      <c r="AJ2" s="1"/>
      <c r="AK2" s="2"/>
      <c r="AP2" s="1"/>
    </row>
    <row r="3" spans="1:42" ht="13.5" customHeight="1">
      <c r="A3" s="77"/>
      <c r="B3" s="183" t="s">
        <v>51</v>
      </c>
      <c r="C3" s="183"/>
      <c r="D3" s="141"/>
      <c r="E3" s="142"/>
      <c r="F3" s="141"/>
      <c r="G3" s="141"/>
      <c r="H3" s="141"/>
      <c r="I3" s="131"/>
      <c r="J3" s="132"/>
      <c r="K3" s="132"/>
      <c r="L3" s="132"/>
      <c r="M3" s="132"/>
    </row>
    <row r="4" spans="1:42" ht="39.75" customHeight="1">
      <c r="A4" s="143">
        <v>1</v>
      </c>
      <c r="B4" s="184" t="s">
        <v>30</v>
      </c>
      <c r="C4" s="185"/>
      <c r="D4" s="133">
        <v>1</v>
      </c>
      <c r="E4" s="134">
        <v>10</v>
      </c>
      <c r="F4" s="134" t="s">
        <v>6</v>
      </c>
      <c r="G4" s="133"/>
      <c r="H4" s="144"/>
      <c r="I4" s="135"/>
      <c r="J4" s="138"/>
      <c r="K4" s="136">
        <f>I4+J4*I4</f>
        <v>0</v>
      </c>
      <c r="L4" s="145">
        <f>E4*I4</f>
        <v>0</v>
      </c>
      <c r="M4" s="137">
        <f>E4*K4</f>
        <v>0</v>
      </c>
      <c r="AF4" s="2"/>
      <c r="AH4" s="2"/>
      <c r="AI4" s="2"/>
      <c r="AK4" s="2"/>
      <c r="AM4" s="1"/>
      <c r="AN4" s="1"/>
      <c r="AO4" s="1"/>
      <c r="AP4" s="1"/>
    </row>
    <row r="5" spans="1:42" ht="36.75" customHeight="1">
      <c r="A5" s="143">
        <v>2</v>
      </c>
      <c r="B5" s="184" t="s">
        <v>29</v>
      </c>
      <c r="C5" s="185"/>
      <c r="D5" s="133">
        <v>1</v>
      </c>
      <c r="E5" s="134">
        <v>40</v>
      </c>
      <c r="F5" s="134" t="s">
        <v>6</v>
      </c>
      <c r="G5" s="133"/>
      <c r="H5" s="144"/>
      <c r="I5" s="135"/>
      <c r="J5" s="138"/>
      <c r="K5" s="136">
        <f t="shared" ref="K5:K6" si="0">I5+J5*I5</f>
        <v>0</v>
      </c>
      <c r="L5" s="145">
        <f>E5*I5</f>
        <v>0</v>
      </c>
      <c r="M5" s="137">
        <f t="shared" ref="M5:M6" si="1">E5*K5</f>
        <v>0</v>
      </c>
      <c r="AF5" s="2"/>
      <c r="AH5" s="2"/>
      <c r="AI5" s="2"/>
      <c r="AK5" s="2"/>
      <c r="AM5" s="1"/>
      <c r="AN5" s="1"/>
      <c r="AO5" s="1"/>
      <c r="AP5" s="1"/>
    </row>
    <row r="6" spans="1:42" ht="63.75" customHeight="1" thickBot="1">
      <c r="A6" s="143">
        <v>3</v>
      </c>
      <c r="B6" s="180" t="s">
        <v>31</v>
      </c>
      <c r="C6" s="181"/>
      <c r="D6" s="133">
        <v>1</v>
      </c>
      <c r="E6" s="134">
        <v>40</v>
      </c>
      <c r="F6" s="134" t="s">
        <v>6</v>
      </c>
      <c r="G6" s="133"/>
      <c r="H6" s="144"/>
      <c r="I6" s="135"/>
      <c r="J6" s="138"/>
      <c r="K6" s="136">
        <f t="shared" si="0"/>
        <v>0</v>
      </c>
      <c r="L6" s="145">
        <f>E6*I6</f>
        <v>0</v>
      </c>
      <c r="M6" s="137">
        <f t="shared" si="1"/>
        <v>0</v>
      </c>
      <c r="AF6" s="2"/>
      <c r="AH6" s="2"/>
      <c r="AI6" s="2"/>
      <c r="AK6" s="2"/>
      <c r="AM6" s="1"/>
      <c r="AN6" s="1"/>
      <c r="AO6" s="1"/>
      <c r="AP6" s="1"/>
    </row>
    <row r="7" spans="1:42" ht="12.75" customHeight="1" thickBot="1">
      <c r="A7" s="146"/>
      <c r="B7" s="147"/>
      <c r="C7" s="148"/>
      <c r="D7" s="149"/>
      <c r="E7" s="131"/>
      <c r="F7" s="149"/>
      <c r="G7" s="149"/>
      <c r="H7" s="149"/>
      <c r="I7" s="131"/>
      <c r="J7" s="132"/>
      <c r="K7" s="132"/>
      <c r="L7" s="150">
        <f>SUM(L4:L6)</f>
        <v>0</v>
      </c>
      <c r="M7" s="151">
        <f>SUM(M4:M6)</f>
        <v>0</v>
      </c>
      <c r="N7" s="2"/>
      <c r="Y7" s="2"/>
      <c r="AA7" s="2"/>
      <c r="AB7" s="2"/>
      <c r="AC7" s="2"/>
      <c r="AD7" s="2"/>
      <c r="AE7" s="2"/>
      <c r="AJ7" s="1"/>
      <c r="AL7" s="1"/>
      <c r="AM7" s="1"/>
      <c r="AN7" s="1"/>
      <c r="AO7" s="1"/>
      <c r="AP7" s="1"/>
    </row>
    <row r="8" spans="1:42" ht="13.5" thickBot="1">
      <c r="A8" s="152"/>
      <c r="B8" s="183" t="s">
        <v>52</v>
      </c>
      <c r="C8" s="183"/>
      <c r="D8" s="77"/>
      <c r="E8" s="95"/>
      <c r="F8" s="77"/>
      <c r="G8" s="77"/>
      <c r="H8" s="77"/>
      <c r="I8" s="131"/>
      <c r="J8" s="78"/>
      <c r="K8" s="79"/>
      <c r="L8" s="80"/>
      <c r="M8" s="79"/>
      <c r="AG8" s="2"/>
      <c r="AI8" s="2"/>
      <c r="AK8" s="2"/>
      <c r="AN8" s="1"/>
      <c r="AO8" s="1"/>
      <c r="AP8" s="1"/>
    </row>
    <row r="9" spans="1:42" ht="24" customHeight="1" thickBot="1">
      <c r="A9" s="143">
        <v>1</v>
      </c>
      <c r="B9" s="180" t="s">
        <v>34</v>
      </c>
      <c r="C9" s="181"/>
      <c r="D9" s="133">
        <v>100</v>
      </c>
      <c r="E9" s="153">
        <v>40</v>
      </c>
      <c r="F9" s="133" t="s">
        <v>6</v>
      </c>
      <c r="G9" s="133"/>
      <c r="H9" s="154"/>
      <c r="I9" s="135"/>
      <c r="J9" s="138"/>
      <c r="K9" s="136">
        <f>I9+J9*I9</f>
        <v>0</v>
      </c>
      <c r="L9" s="150">
        <f>E9*I9</f>
        <v>0</v>
      </c>
      <c r="M9" s="150">
        <f>E9*K9</f>
        <v>0</v>
      </c>
      <c r="N9" s="2"/>
      <c r="AF9" s="2"/>
      <c r="AH9" s="2"/>
      <c r="AI9" s="2"/>
      <c r="AK9" s="2"/>
      <c r="AM9" s="1"/>
      <c r="AN9" s="1"/>
      <c r="AO9" s="1"/>
      <c r="AP9" s="1"/>
    </row>
    <row r="10" spans="1:42" ht="14.25" customHeight="1">
      <c r="A10" s="146"/>
      <c r="B10" s="79"/>
      <c r="C10" s="79"/>
      <c r="D10" s="148"/>
      <c r="E10" s="155"/>
      <c r="F10" s="148"/>
      <c r="G10" s="148"/>
      <c r="H10" s="148"/>
      <c r="I10" s="131"/>
      <c r="J10" s="156"/>
      <c r="K10" s="156"/>
      <c r="L10" s="157"/>
      <c r="M10" s="158"/>
      <c r="N10" s="11"/>
      <c r="AG10" s="2"/>
      <c r="AI10" s="2"/>
      <c r="AK10" s="2"/>
      <c r="AN10" s="1"/>
      <c r="AO10" s="1"/>
      <c r="AP10" s="1"/>
    </row>
    <row r="11" spans="1:42" ht="12" customHeight="1" thickBot="1">
      <c r="A11" s="159"/>
      <c r="B11" s="183" t="s">
        <v>53</v>
      </c>
      <c r="C11" s="183"/>
      <c r="D11" s="160"/>
      <c r="E11" s="161"/>
      <c r="F11" s="160"/>
      <c r="G11" s="160"/>
      <c r="H11" s="160"/>
      <c r="I11" s="131"/>
      <c r="J11" s="162"/>
      <c r="K11" s="160"/>
      <c r="L11" s="162"/>
      <c r="M11" s="162"/>
      <c r="AG11" s="2"/>
      <c r="AI11" s="2"/>
      <c r="AK11" s="2"/>
      <c r="AN11" s="1"/>
      <c r="AO11" s="1"/>
      <c r="AP11" s="1"/>
    </row>
    <row r="12" spans="1:42" ht="15" customHeight="1" thickBot="1">
      <c r="A12" s="163">
        <v>1</v>
      </c>
      <c r="B12" s="182" t="s">
        <v>35</v>
      </c>
      <c r="C12" s="181"/>
      <c r="D12" s="133">
        <v>100</v>
      </c>
      <c r="E12" s="153">
        <v>22</v>
      </c>
      <c r="F12" s="133" t="s">
        <v>6</v>
      </c>
      <c r="G12" s="133"/>
      <c r="H12" s="133"/>
      <c r="I12" s="135"/>
      <c r="J12" s="138"/>
      <c r="K12" s="136">
        <f>I12+J12*I12</f>
        <v>0</v>
      </c>
      <c r="L12" s="150">
        <f>I12*E12</f>
        <v>0</v>
      </c>
      <c r="M12" s="140">
        <f>E12*K12</f>
        <v>0</v>
      </c>
      <c r="AG12" s="2"/>
      <c r="AI12" s="2"/>
      <c r="AK12" s="2"/>
      <c r="AN12" s="1"/>
      <c r="AO12" s="1"/>
      <c r="AP12" s="1"/>
    </row>
    <row r="13" spans="1:42" ht="47.25" customHeight="1" thickBot="1">
      <c r="A13" s="133">
        <v>2</v>
      </c>
      <c r="B13" s="180" t="s">
        <v>27</v>
      </c>
      <c r="C13" s="181"/>
      <c r="D13" s="164">
        <v>1</v>
      </c>
      <c r="E13" s="153">
        <v>15</v>
      </c>
      <c r="F13" s="134" t="s">
        <v>6</v>
      </c>
      <c r="G13" s="164"/>
      <c r="H13" s="164"/>
      <c r="I13" s="165"/>
      <c r="J13" s="138"/>
      <c r="K13" s="136">
        <f t="shared" ref="K13:K14" si="2">I13+J13*I13</f>
        <v>0</v>
      </c>
      <c r="L13" s="166">
        <f>I13*E13</f>
        <v>0</v>
      </c>
      <c r="M13" s="139">
        <f>E13*K13</f>
        <v>0</v>
      </c>
      <c r="Y13" s="2"/>
      <c r="AA13" s="2"/>
      <c r="AB13" s="2"/>
      <c r="AC13" s="2"/>
      <c r="AD13" s="2"/>
      <c r="AE13" s="2"/>
      <c r="AJ13" s="1"/>
      <c r="AL13" s="1"/>
      <c r="AM13" s="1"/>
      <c r="AN13" s="1"/>
      <c r="AO13" s="1"/>
      <c r="AP13" s="1"/>
    </row>
    <row r="14" spans="1:42" ht="30.75" customHeight="1" thickBot="1">
      <c r="A14" s="133">
        <v>3</v>
      </c>
      <c r="B14" s="180" t="s">
        <v>24</v>
      </c>
      <c r="C14" s="181"/>
      <c r="D14" s="164">
        <v>100</v>
      </c>
      <c r="E14" s="153">
        <v>10</v>
      </c>
      <c r="F14" s="164" t="s">
        <v>6</v>
      </c>
      <c r="G14" s="164"/>
      <c r="H14" s="164"/>
      <c r="I14" s="165"/>
      <c r="J14" s="138"/>
      <c r="K14" s="136">
        <f t="shared" si="2"/>
        <v>0</v>
      </c>
      <c r="L14" s="166">
        <f>I14*E14</f>
        <v>0</v>
      </c>
      <c r="M14" s="139">
        <f>E14*K14</f>
        <v>0</v>
      </c>
      <c r="AB14" s="2"/>
      <c r="AD14" s="2"/>
      <c r="AE14" s="2"/>
      <c r="AF14" s="2"/>
      <c r="AG14" s="2"/>
      <c r="AH14" s="2"/>
      <c r="AJ14" s="1"/>
      <c r="AL14" s="1"/>
      <c r="AM14" s="1"/>
      <c r="AN14" s="1"/>
      <c r="AO14" s="1"/>
      <c r="AP14" s="1"/>
    </row>
    <row r="15" spans="1:42" ht="21" customHeight="1" thickBot="1">
      <c r="A15" s="8"/>
      <c r="B15" s="167"/>
      <c r="C15" s="167"/>
      <c r="D15" s="167"/>
      <c r="E15" s="168"/>
      <c r="F15" s="167"/>
      <c r="G15" s="167"/>
      <c r="H15" s="167"/>
      <c r="I15" s="169"/>
      <c r="L15" s="166">
        <f>SUM(L12:L14)</f>
        <v>0</v>
      </c>
      <c r="M15" s="150">
        <f>SUM(M12:M14)</f>
        <v>0</v>
      </c>
    </row>
    <row r="16" spans="1:42" ht="12.75">
      <c r="A16" s="5"/>
      <c r="B16" s="6"/>
      <c r="C16" s="6"/>
      <c r="D16" s="6"/>
      <c r="E16" s="96"/>
      <c r="F16" s="6"/>
      <c r="G16" s="6"/>
      <c r="H16" s="6"/>
      <c r="I16" s="98"/>
      <c r="J16" s="7"/>
      <c r="K16" s="7"/>
      <c r="L16" s="7"/>
      <c r="M16" s="7"/>
    </row>
    <row r="17" spans="1:1">
      <c r="A17" s="8"/>
    </row>
  </sheetData>
  <mergeCells count="12">
    <mergeCell ref="B2:C2"/>
    <mergeCell ref="B1:C1"/>
    <mergeCell ref="B14:C14"/>
    <mergeCell ref="B13:C13"/>
    <mergeCell ref="B12:C12"/>
    <mergeCell ref="B11:C11"/>
    <mergeCell ref="B9:C9"/>
    <mergeCell ref="B3:C3"/>
    <mergeCell ref="B4:C4"/>
    <mergeCell ref="B5:C5"/>
    <mergeCell ref="B6:C6"/>
    <mergeCell ref="B8:C8"/>
  </mergeCells>
  <printOptions horizontalCentered="1"/>
  <pageMargins left="0.19685039370078741" right="0.19685039370078741" top="0.51181102362204722" bottom="0.43307086614173229" header="0.11811023622047245" footer="0.11811023622047245"/>
  <pageSetup paperSize="9" firstPageNumber="0" orientation="landscape" r:id="rId1"/>
  <headerFooter alignWithMargins="0">
    <oddHeader>&amp;CFormularz cenowy</oddHeader>
  </headerFooter>
  <rowBreaks count="1" manualBreakCount="1">
    <brk id="15" max="17" man="1"/>
  </rowBreaks>
  <colBreaks count="1" manualBreakCount="1">
    <brk id="1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zadania 1-4</vt:lpstr>
      <vt:lpstr>zadania 5-7</vt:lpstr>
      <vt:lpstr>'zadania 1-4'!Print_Area</vt:lpstr>
      <vt:lpstr>'zadania 5-7'!Print_Area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Harężlak</dc:creator>
  <cp:lastModifiedBy>10 wsk</cp:lastModifiedBy>
  <cp:lastPrinted>2024-05-16T11:54:15Z</cp:lastPrinted>
  <dcterms:created xsi:type="dcterms:W3CDTF">2020-11-30T09:36:02Z</dcterms:created>
  <dcterms:modified xsi:type="dcterms:W3CDTF">2024-08-14T12:01:12Z</dcterms:modified>
</cp:coreProperties>
</file>