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0406B997-3B86-45B1-B3A0-5C8BA8D5F1E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rmularz ODCZYNNIKI DOGRYWKA" sheetId="1" r:id="rId1"/>
  </sheets>
  <definedNames>
    <definedName name="_1Excel_BuiltIn_Print_Area_3_1">#REF!</definedName>
    <definedName name="Excel_BuiltIn_Print_Area_1_1">#REF!</definedName>
    <definedName name="Excel_BuiltIn_Print_Area_2_1">#REF!</definedName>
    <definedName name="Excel_BuiltIn_Print_Area_3">#REF!</definedName>
    <definedName name="Excel_BuiltIn_Print_Area_4">#REF!</definedName>
    <definedName name="Excel_BuiltIn_Print_Area_5">#REF!</definedName>
    <definedName name="Excel_BuiltIn_Print_Area_6">#REF!</definedName>
    <definedName name="Excel_BuiltIn_Print_Area_7">#REF!</definedName>
    <definedName name="Excel_BuiltIn_Print_Area_8">#REF!</definedName>
    <definedName name="Print_Titles" localSheetId="0">'Formularz ODCZYNNIKI DOGRYWKA'!$1:$1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35" i="1" l="1"/>
  <c r="L35" i="1" s="1"/>
  <c r="J35" i="1"/>
  <c r="K32" i="1"/>
  <c r="L32" i="1" s="1"/>
  <c r="J32" i="1"/>
  <c r="K31" i="1"/>
  <c r="L31" i="1" s="1"/>
  <c r="J31" i="1"/>
  <c r="K30" i="1"/>
  <c r="L30" i="1" s="1"/>
  <c r="J30" i="1"/>
  <c r="K29" i="1"/>
  <c r="L29" i="1" s="1"/>
  <c r="J29" i="1"/>
  <c r="K28" i="1"/>
  <c r="J28" i="1"/>
  <c r="K26" i="1"/>
  <c r="L26" i="1" s="1"/>
  <c r="J26" i="1"/>
  <c r="K23" i="1"/>
  <c r="L23" i="1" s="1"/>
  <c r="J23" i="1"/>
  <c r="K22" i="1"/>
  <c r="L22" i="1" s="1"/>
  <c r="J22" i="1"/>
  <c r="K21" i="1"/>
  <c r="L21" i="1" s="1"/>
  <c r="J21" i="1"/>
  <c r="K18" i="1"/>
  <c r="L18" i="1" s="1"/>
  <c r="J18" i="1"/>
  <c r="K17" i="1"/>
  <c r="L17" i="1" s="1"/>
  <c r="J17" i="1"/>
  <c r="K16" i="1"/>
  <c r="L16" i="1" s="1"/>
  <c r="J16" i="1"/>
  <c r="K15" i="1"/>
  <c r="L15" i="1" s="1"/>
  <c r="J15" i="1"/>
  <c r="K12" i="1"/>
  <c r="L12" i="1" s="1"/>
  <c r="J12" i="1"/>
  <c r="K11" i="1"/>
  <c r="L11" i="1" s="1"/>
  <c r="J11" i="1"/>
  <c r="K10" i="1"/>
  <c r="L10" i="1" s="1"/>
  <c r="J10" i="1"/>
  <c r="K9" i="1"/>
  <c r="L9" i="1" s="1"/>
  <c r="J9" i="1"/>
  <c r="K8" i="1"/>
  <c r="J8" i="1"/>
  <c r="K5" i="1"/>
  <c r="J5" i="1"/>
  <c r="K4" i="1"/>
  <c r="L4" i="1" s="1"/>
  <c r="J4" i="1"/>
  <c r="K6" i="1" l="1"/>
  <c r="K33" i="1"/>
  <c r="L24" i="1"/>
  <c r="K13" i="1"/>
  <c r="L19" i="1"/>
  <c r="K24" i="1"/>
  <c r="L8" i="1"/>
  <c r="L13" i="1" s="1"/>
  <c r="K19" i="1"/>
  <c r="L28" i="1"/>
  <c r="L33" i="1" s="1"/>
  <c r="L5" i="1"/>
  <c r="L6" i="1" s="1"/>
</calcChain>
</file>

<file path=xl/sharedStrings.xml><?xml version="1.0" encoding="utf-8"?>
<sst xmlns="http://schemas.openxmlformats.org/spreadsheetml/2006/main" count="112" uniqueCount="66">
  <si>
    <t>L.p.</t>
  </si>
  <si>
    <t>Nazwa materiału, środka</t>
  </si>
  <si>
    <t>Nr CAS</t>
  </si>
  <si>
    <t>Postać</t>
  </si>
  <si>
    <t>Ilość w opak</t>
  </si>
  <si>
    <t>J.m</t>
  </si>
  <si>
    <t>Cena netto</t>
  </si>
  <si>
    <t>% VAT</t>
  </si>
  <si>
    <t>Cena brutto</t>
  </si>
  <si>
    <t>Wartość netto</t>
  </si>
  <si>
    <t>Wartość brutto</t>
  </si>
  <si>
    <t>Nazwa handlowa i numer katalogowy</t>
  </si>
  <si>
    <t>Uwaga! Czy zaoferowany produkt według Rozporządzenia (WE) nr 1907/2006 Parlamentu Europejskiego i Rady z dnia 18 grudnia 2006 r. (z późn. zmianami) w sprawie rejestracji, oceny, udzielania zezwoleń i stosowanych ograniczeń w zakresie chemikaliów (REACH) wymaga karty
charakterystyki substancji niebezpiecznej? (TAK/NIE)</t>
  </si>
  <si>
    <t>Płyn</t>
  </si>
  <si>
    <t>1 l</t>
  </si>
  <si>
    <t>op.</t>
  </si>
  <si>
    <t>5 l</t>
  </si>
  <si>
    <t>Razem:</t>
  </si>
  <si>
    <t>Alkohol etylowy odwodniony min. 99.5% (skażony benzoesanem denatonium (1 g/100 dm³), metyloetyloketonem (1 l/100 dm³), alkoholem izopropylowym (1 l/100 dm³) - AO1E 99%, dedykowany Zakładom Patomorfologii, o pojemności 5 litrów</t>
  </si>
  <si>
    <t>Spirytus czysty, nieskażony 70%, w opakowaniach max po 5 litrów</t>
  </si>
  <si>
    <t>l</t>
  </si>
  <si>
    <t>500 ml</t>
  </si>
  <si>
    <t>Wersenian dwusodowy bezwodny cz.d.a.</t>
  </si>
  <si>
    <t>Subst.</t>
  </si>
  <si>
    <t>250 g</t>
  </si>
  <si>
    <t>Błękit metylenowy</t>
  </si>
  <si>
    <t>50 g</t>
  </si>
  <si>
    <t>Kwas Solny stężony 35-38%, cz.d.a</t>
  </si>
  <si>
    <t>Kwas octowy lodowaty cz.d.a. 99,5%</t>
  </si>
  <si>
    <t>Metanol cz.d.a.</t>
  </si>
  <si>
    <t>Kwas chlorowodorowy (solny) roztwór mianowany 6 mol/dm3</t>
  </si>
  <si>
    <t>Bufor rozcieńczający barwnik Giemsy (fosforanowy) pH 7,2 1l</t>
  </si>
  <si>
    <t>Kwas octowy 30% cz.d.a. 250ml</t>
  </si>
  <si>
    <t>250 ml</t>
  </si>
  <si>
    <t>Płyn Lugola 1% do barwienia metodą Grama</t>
  </si>
  <si>
    <t>100 ml</t>
  </si>
  <si>
    <t>Odczynnik Marcano</t>
  </si>
  <si>
    <t>Sudan III roztwór alkoholowy</t>
  </si>
  <si>
    <t>Odczynnik Samsona</t>
  </si>
  <si>
    <t>Coltosol pasta</t>
  </si>
  <si>
    <t>Pasta</t>
  </si>
  <si>
    <t>38 g</t>
  </si>
  <si>
    <t xml:space="preserve">Jodoform </t>
  </si>
  <si>
    <t>30 g</t>
  </si>
  <si>
    <t xml:space="preserve">Kromopan </t>
  </si>
  <si>
    <t>Proszek</t>
  </si>
  <si>
    <t>450 g</t>
  </si>
  <si>
    <t xml:space="preserve">Riva Self Cure A2 </t>
  </si>
  <si>
    <t>Kaps.</t>
  </si>
  <si>
    <t>Riva Self Cure A3</t>
  </si>
  <si>
    <t xml:space="preserve">Sub.rec.  </t>
  </si>
  <si>
    <t>25 g</t>
  </si>
  <si>
    <t>Ilość na 12 miesięcy</t>
  </si>
  <si>
    <t>Spirytus czysty (alkohol absolutny), nieskażony 99,8%, cz.d.a., w opakowaniach po 500ml, 
do zastosowania w biologii molekularnej</t>
  </si>
  <si>
    <t>Wartość na realizację netto</t>
  </si>
  <si>
    <t>Wartość na realizację brutto</t>
  </si>
  <si>
    <t>Zadanie 1 Alkohol etylowy</t>
  </si>
  <si>
    <t>Zadanie 2 Substancje chemiczne</t>
  </si>
  <si>
    <t>Zadanie 3 Odczynniki dla Zakładu Analityki Lekarskiej I</t>
  </si>
  <si>
    <t>Zadanie 4 Odczynniki dla Zakładu Analityki Lekarskiej II</t>
  </si>
  <si>
    <t>Methacholine chloride, subst. nie wymagająca przechowywania w atmosferze gazu obojętnego, o temp. przechowywania z zakresu od -15°C do 25°C ze względu na sprzęt chłodniczy posiadany przez Zamawiającego</t>
  </si>
  <si>
    <t>Zadanie 5 Spirytus do biologii molekularnej</t>
  </si>
  <si>
    <t>Zadanie 6 Preparaty stomatologiczne</t>
  </si>
  <si>
    <t xml:space="preserve">Zadanie 7 Metacholina                        </t>
  </si>
  <si>
    <t>UWAGA! Zamawiający wymaga uzupełnienia kolumny 14 formularza cenowego i w przypadku odpowiedzi ,,TAK" dostarczenia wraz z ofertą karty charakterystyki substancji niebezpiecznej dla produktów zaoferowanych w zadaniach 1 - 7</t>
  </si>
  <si>
    <t xml:space="preserve">         UWAGA! Zamawiający wymaga podania  w kolumnie 3 numerów CAS dla zadania nr 2												
												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</si>
</sst>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5" formatCode="#,##0.00\ &quot;zł&quot;"/>
  </numFmts>
  <fonts count="12">
    <font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sz val="7"/>
      <name val="Arial Narrow"/>
      <family val="2"/>
      <charset val="238"/>
    </font>
    <font>
      <b/>
      <sz val="7"/>
      <color rgb="FF000000"/>
      <name val="Arial Narrow"/>
      <family val="2"/>
      <charset val="238"/>
    </font>
    <font>
      <sz val="7"/>
      <color rgb="FF000000"/>
      <name val="Arial Narrow"/>
      <family val="2"/>
      <charset val="238"/>
    </font>
    <font>
      <sz val="7"/>
      <name val="Arial Narrow"/>
      <family val="2"/>
      <charset val="238"/>
    </font>
    <font>
      <sz val="11"/>
      <color theme="1"/>
      <name val="Czcionka tekstu podstawowego"/>
      <family val="2"/>
      <charset val="238"/>
    </font>
    <font>
      <sz val="7"/>
      <color theme="1"/>
      <name val="Arial Narrow"/>
      <family val="2"/>
      <charset val="238"/>
    </font>
    <font>
      <sz val="10"/>
      <name val="Arial CE"/>
      <charset val="238"/>
    </font>
    <font>
      <sz val="10"/>
      <name val="Times New Roman"/>
      <family val="1"/>
      <charset val="238"/>
    </font>
    <font>
      <b/>
      <sz val="9"/>
      <color theme="1"/>
      <name val="Arial Narrow"/>
      <family val="2"/>
      <charset val="238"/>
    </font>
    <font>
      <b/>
      <sz val="9"/>
      <color rgb="FF00000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99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6" fillId="0" borderId="0"/>
    <xf numFmtId="0" fontId="8" fillId="0" borderId="0"/>
    <xf numFmtId="0" fontId="8" fillId="0" borderId="0"/>
    <xf numFmtId="44" fontId="8" fillId="0" borderId="0" applyFont="0" applyFill="0" applyBorder="0" applyAlignment="0" applyProtection="0"/>
  </cellStyleXfs>
  <cellXfs count="5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 shrinkToFit="1"/>
    </xf>
    <xf numFmtId="1" fontId="5" fillId="0" borderId="1" xfId="0" applyNumberFormat="1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right" vertical="center" shrinkToFit="1"/>
    </xf>
    <xf numFmtId="9" fontId="4" fillId="0" borderId="1" xfId="0" applyNumberFormat="1" applyFont="1" applyBorder="1" applyAlignment="1">
      <alignment horizontal="center" vertical="center" shrinkToFit="1"/>
    </xf>
    <xf numFmtId="4" fontId="4" fillId="0" borderId="1" xfId="0" applyNumberFormat="1" applyFont="1" applyBorder="1" applyAlignment="1">
      <alignment vertical="center" shrinkToFit="1"/>
    </xf>
    <xf numFmtId="4" fontId="4" fillId="0" borderId="1" xfId="0" applyNumberFormat="1" applyFont="1" applyBorder="1" applyAlignment="1">
      <alignment horizontal="right" vertical="center" shrinkToFit="1"/>
    </xf>
    <xf numFmtId="4" fontId="3" fillId="0" borderId="1" xfId="0" applyNumberFormat="1" applyFont="1" applyBorder="1" applyAlignment="1">
      <alignment vertical="center" shrinkToFit="1"/>
    </xf>
    <xf numFmtId="4" fontId="3" fillId="0" borderId="1" xfId="0" applyNumberFormat="1" applyFont="1" applyBorder="1" applyAlignment="1">
      <alignment horizontal="right" vertical="center" shrinkToFit="1"/>
    </xf>
    <xf numFmtId="0" fontId="4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0" xfId="0" applyFont="1" applyAlignment="1">
      <alignment horizontal="left" vertical="top"/>
    </xf>
    <xf numFmtId="165" fontId="3" fillId="0" borderId="1" xfId="0" applyNumberFormat="1" applyFont="1" applyBorder="1" applyAlignment="1">
      <alignment vertical="center" shrinkToFit="1"/>
    </xf>
    <xf numFmtId="165" fontId="3" fillId="0" borderId="1" xfId="0" applyNumberFormat="1" applyFont="1" applyBorder="1" applyAlignment="1">
      <alignment horizontal="right" vertical="center" shrinkToFit="1"/>
    </xf>
    <xf numFmtId="0" fontId="0" fillId="0" borderId="0" xfId="0" applyAlignment="1">
      <alignment horizontal="left" vertical="center"/>
    </xf>
    <xf numFmtId="4" fontId="4" fillId="0" borderId="1" xfId="0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 shrinkToFit="1"/>
    </xf>
    <xf numFmtId="0" fontId="0" fillId="0" borderId="0" xfId="0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5" fillId="0" borderId="1" xfId="2" applyFont="1" applyBorder="1" applyAlignment="1">
      <alignment horizontal="center" vertical="center" wrapText="1"/>
    </xf>
    <xf numFmtId="1" fontId="7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/>
    </xf>
    <xf numFmtId="9" fontId="7" fillId="3" borderId="1" xfId="0" applyNumberFormat="1" applyFont="1" applyFill="1" applyBorder="1" applyAlignment="1" applyProtection="1">
      <alignment horizontal="center" vertical="center" wrapText="1"/>
      <protection locked="0"/>
    </xf>
    <xf numFmtId="2" fontId="5" fillId="0" borderId="1" xfId="2" applyNumberFormat="1" applyFont="1" applyBorder="1" applyAlignment="1">
      <alignment horizontal="center" vertical="center"/>
    </xf>
    <xf numFmtId="4" fontId="5" fillId="0" borderId="1" xfId="2" applyNumberFormat="1" applyFont="1" applyBorder="1" applyAlignment="1">
      <alignment horizontal="right" vertical="center"/>
    </xf>
    <xf numFmtId="165" fontId="5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1" fillId="0" borderId="0" xfId="0" applyFont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horizontal="left" vertical="top"/>
    </xf>
    <xf numFmtId="0" fontId="0" fillId="0" borderId="1" xfId="0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11" fillId="0" borderId="5" xfId="0" applyFont="1" applyBorder="1" applyAlignment="1">
      <alignment horizontal="left" vertical="center" wrapText="1"/>
    </xf>
    <xf numFmtId="0" fontId="11" fillId="0" borderId="6" xfId="0" applyFont="1" applyBorder="1" applyAlignment="1">
      <alignment horizontal="left" vertical="center"/>
    </xf>
    <xf numFmtId="0" fontId="11" fillId="0" borderId="7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10" fillId="0" borderId="5" xfId="1" applyFont="1" applyBorder="1" applyAlignment="1">
      <alignment horizontal="center" vertical="center" wrapText="1"/>
    </xf>
    <xf numFmtId="0" fontId="10" fillId="0" borderId="6" xfId="1" applyFont="1" applyBorder="1" applyAlignment="1">
      <alignment horizontal="center" vertical="center" wrapText="1"/>
    </xf>
    <xf numFmtId="0" fontId="10" fillId="0" borderId="7" xfId="1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</cellXfs>
  <cellStyles count="5">
    <cellStyle name="Normal 2" xfId="2" xr:uid="{00000000-0005-0000-0000-000000000000}"/>
    <cellStyle name="Normalny" xfId="0" builtinId="0"/>
    <cellStyle name="Normalny 2" xfId="1" xr:uid="{00000000-0005-0000-0000-000002000000}"/>
    <cellStyle name="Normalny 3" xfId="3" xr:uid="{00000000-0005-0000-0000-000003000000}"/>
    <cellStyle name="Walutowy 2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40"/>
  <sheetViews>
    <sheetView tabSelected="1" view="pageLayout" zoomScale="130" zoomScaleNormal="120" zoomScalePageLayoutView="130" workbookViewId="0">
      <selection activeCell="J42" sqref="J42"/>
    </sheetView>
  </sheetViews>
  <sheetFormatPr defaultColWidth="9.33203125" defaultRowHeight="12.75"/>
  <cols>
    <col min="1" max="1" width="3.1640625" style="37" bestFit="1" customWidth="1"/>
    <col min="2" max="2" width="59" style="22" customWidth="1"/>
    <col min="3" max="3" width="11.33203125" style="22" customWidth="1"/>
    <col min="4" max="4" width="6.1640625" style="37" customWidth="1"/>
    <col min="5" max="5" width="5.1640625" style="37" bestFit="1" customWidth="1"/>
    <col min="6" max="6" width="6.6640625" style="38" customWidth="1"/>
    <col min="7" max="7" width="3" style="37" bestFit="1" customWidth="1"/>
    <col min="8" max="8" width="7.33203125" style="22" customWidth="1"/>
    <col min="9" max="9" width="6.83203125" style="37" customWidth="1"/>
    <col min="10" max="10" width="5.1640625" style="22" bestFit="1" customWidth="1"/>
    <col min="11" max="11" width="9.33203125" style="25" bestFit="1" customWidth="1"/>
    <col min="12" max="12" width="9.1640625" style="39" customWidth="1"/>
    <col min="13" max="13" width="14.83203125" style="40" bestFit="1" customWidth="1"/>
    <col min="14" max="14" width="11.1640625" style="37" customWidth="1"/>
    <col min="15" max="16" width="11.6640625" style="22" bestFit="1" customWidth="1"/>
    <col min="17" max="16384" width="9.33203125" style="22"/>
  </cols>
  <sheetData>
    <row r="1" spans="1:16" s="2" customFormat="1" ht="189.7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52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41" t="s">
        <v>54</v>
      </c>
      <c r="P1" s="41" t="s">
        <v>55</v>
      </c>
    </row>
    <row r="2" spans="1:16" s="2" customFormat="1" ht="11.25">
      <c r="A2" s="3">
        <v>1</v>
      </c>
      <c r="B2" s="3">
        <v>2</v>
      </c>
      <c r="C2" s="3">
        <v>3</v>
      </c>
      <c r="D2" s="3">
        <v>4</v>
      </c>
      <c r="E2" s="3">
        <v>5</v>
      </c>
      <c r="F2" s="4">
        <v>6</v>
      </c>
      <c r="G2" s="3">
        <v>7</v>
      </c>
      <c r="H2" s="3">
        <v>8</v>
      </c>
      <c r="I2" s="3">
        <v>9</v>
      </c>
      <c r="J2" s="3">
        <v>10</v>
      </c>
      <c r="K2" s="3">
        <v>11</v>
      </c>
      <c r="L2" s="3">
        <v>12</v>
      </c>
      <c r="M2" s="3">
        <v>13</v>
      </c>
      <c r="N2" s="3">
        <v>14</v>
      </c>
      <c r="O2" s="17"/>
      <c r="P2" s="17"/>
    </row>
    <row r="3" spans="1:16" s="6" customFormat="1" ht="11.25">
      <c r="A3" s="5"/>
      <c r="B3" s="50" t="s">
        <v>56</v>
      </c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18"/>
      <c r="P3" s="18"/>
    </row>
    <row r="4" spans="1:16" s="6" customFormat="1" ht="48.75" customHeight="1">
      <c r="A4" s="3">
        <v>1</v>
      </c>
      <c r="B4" s="7" t="s">
        <v>18</v>
      </c>
      <c r="C4" s="3"/>
      <c r="D4" s="8" t="s">
        <v>13</v>
      </c>
      <c r="E4" s="8" t="s">
        <v>16</v>
      </c>
      <c r="F4" s="1">
        <v>400</v>
      </c>
      <c r="G4" s="8" t="s">
        <v>15</v>
      </c>
      <c r="H4" s="9"/>
      <c r="I4" s="10"/>
      <c r="J4" s="9">
        <f t="shared" ref="J4:J5" si="0">H4*(1+I4)</f>
        <v>0</v>
      </c>
      <c r="K4" s="11">
        <f>H4*F4</f>
        <v>0</v>
      </c>
      <c r="L4" s="12">
        <f t="shared" ref="L4:L5" si="1">K4*(1+I4)</f>
        <v>0</v>
      </c>
      <c r="M4" s="8"/>
      <c r="N4" s="8"/>
      <c r="O4" s="18"/>
      <c r="P4" s="18"/>
    </row>
    <row r="5" spans="1:16" s="6" customFormat="1" ht="11.25">
      <c r="A5" s="3">
        <v>2</v>
      </c>
      <c r="B5" s="7" t="s">
        <v>19</v>
      </c>
      <c r="C5" s="3"/>
      <c r="D5" s="8" t="s">
        <v>13</v>
      </c>
      <c r="E5" s="8" t="s">
        <v>14</v>
      </c>
      <c r="F5" s="1">
        <v>1</v>
      </c>
      <c r="G5" s="8" t="s">
        <v>20</v>
      </c>
      <c r="H5" s="9"/>
      <c r="I5" s="10"/>
      <c r="J5" s="9">
        <f t="shared" si="0"/>
        <v>0</v>
      </c>
      <c r="K5" s="11">
        <f>H5*F5</f>
        <v>0</v>
      </c>
      <c r="L5" s="12">
        <f t="shared" si="1"/>
        <v>0</v>
      </c>
      <c r="M5" s="5"/>
      <c r="N5" s="8"/>
      <c r="O5" s="18"/>
      <c r="P5" s="18"/>
    </row>
    <row r="6" spans="1:16" s="6" customFormat="1" ht="11.25">
      <c r="A6" s="5"/>
      <c r="B6" s="16" t="s">
        <v>17</v>
      </c>
      <c r="C6" s="49"/>
      <c r="D6" s="49"/>
      <c r="E6" s="49"/>
      <c r="F6" s="49"/>
      <c r="G6" s="49"/>
      <c r="H6" s="49"/>
      <c r="I6" s="49"/>
      <c r="J6" s="49"/>
      <c r="K6" s="13">
        <f>SUM(K4:K5)</f>
        <v>0</v>
      </c>
      <c r="L6" s="14">
        <f>SUM(L4:L5)</f>
        <v>0</v>
      </c>
      <c r="M6" s="5"/>
      <c r="N6" s="5"/>
      <c r="O6" s="42"/>
      <c r="P6" s="42"/>
    </row>
    <row r="7" spans="1:16" s="19" customFormat="1" ht="11.25">
      <c r="A7" s="5"/>
      <c r="B7" s="50" t="s">
        <v>57</v>
      </c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43"/>
      <c r="P7" s="43"/>
    </row>
    <row r="8" spans="1:16" s="19" customFormat="1" ht="11.25">
      <c r="A8" s="3">
        <v>1</v>
      </c>
      <c r="B8" s="7" t="s">
        <v>22</v>
      </c>
      <c r="C8" s="15"/>
      <c r="D8" s="8" t="s">
        <v>23</v>
      </c>
      <c r="E8" s="8" t="s">
        <v>24</v>
      </c>
      <c r="F8" s="1">
        <v>1</v>
      </c>
      <c r="G8" s="8" t="s">
        <v>15</v>
      </c>
      <c r="H8" s="9"/>
      <c r="I8" s="10"/>
      <c r="J8" s="9">
        <f t="shared" ref="J8:J9" si="2">H8*(1+I8)</f>
        <v>0</v>
      </c>
      <c r="K8" s="11">
        <f>H8*F8</f>
        <v>0</v>
      </c>
      <c r="L8" s="12">
        <f t="shared" ref="L8:L9" si="3">K8*(1+I8)</f>
        <v>0</v>
      </c>
      <c r="M8" s="8"/>
      <c r="N8" s="8"/>
      <c r="O8" s="43"/>
      <c r="P8" s="43"/>
    </row>
    <row r="9" spans="1:16" s="19" customFormat="1" ht="11.25">
      <c r="A9" s="3">
        <v>2</v>
      </c>
      <c r="B9" s="7" t="s">
        <v>25</v>
      </c>
      <c r="C9" s="15"/>
      <c r="D9" s="8" t="s">
        <v>23</v>
      </c>
      <c r="E9" s="8" t="s">
        <v>26</v>
      </c>
      <c r="F9" s="1">
        <v>1</v>
      </c>
      <c r="G9" s="8" t="s">
        <v>15</v>
      </c>
      <c r="H9" s="9"/>
      <c r="I9" s="10"/>
      <c r="J9" s="9">
        <f t="shared" si="2"/>
        <v>0</v>
      </c>
      <c r="K9" s="11">
        <f>H9*F9</f>
        <v>0</v>
      </c>
      <c r="L9" s="12">
        <f t="shared" si="3"/>
        <v>0</v>
      </c>
      <c r="M9" s="5"/>
      <c r="N9" s="8"/>
      <c r="O9" s="43"/>
      <c r="P9" s="43"/>
    </row>
    <row r="10" spans="1:16" s="19" customFormat="1" ht="11.25">
      <c r="A10" s="3">
        <v>3</v>
      </c>
      <c r="B10" s="7" t="s">
        <v>27</v>
      </c>
      <c r="C10" s="15"/>
      <c r="D10" s="8" t="s">
        <v>13</v>
      </c>
      <c r="E10" s="8" t="s">
        <v>14</v>
      </c>
      <c r="F10" s="1">
        <v>1</v>
      </c>
      <c r="G10" s="8" t="s">
        <v>15</v>
      </c>
      <c r="H10" s="9"/>
      <c r="I10" s="10"/>
      <c r="J10" s="9">
        <f>H10*(1+I10)</f>
        <v>0</v>
      </c>
      <c r="K10" s="11">
        <f>H10*F10</f>
        <v>0</v>
      </c>
      <c r="L10" s="12">
        <f>K10*(1+I10)</f>
        <v>0</v>
      </c>
      <c r="M10" s="5"/>
      <c r="N10" s="8"/>
      <c r="O10" s="43"/>
      <c r="P10" s="43"/>
    </row>
    <row r="11" spans="1:16" s="19" customFormat="1" ht="11.25">
      <c r="A11" s="3">
        <v>4</v>
      </c>
      <c r="B11" s="7" t="s">
        <v>28</v>
      </c>
      <c r="C11" s="15"/>
      <c r="D11" s="8" t="s">
        <v>13</v>
      </c>
      <c r="E11" s="8" t="s">
        <v>14</v>
      </c>
      <c r="F11" s="1">
        <v>1</v>
      </c>
      <c r="G11" s="8" t="s">
        <v>15</v>
      </c>
      <c r="H11" s="9"/>
      <c r="I11" s="10"/>
      <c r="J11" s="9">
        <f>H11*(1+I11)</f>
        <v>0</v>
      </c>
      <c r="K11" s="11">
        <f>H11*F11</f>
        <v>0</v>
      </c>
      <c r="L11" s="12">
        <f>K11*(1+I11)</f>
        <v>0</v>
      </c>
      <c r="M11" s="8"/>
      <c r="N11" s="8"/>
      <c r="O11" s="43"/>
      <c r="P11" s="43"/>
    </row>
    <row r="12" spans="1:16" s="19" customFormat="1" ht="11.25">
      <c r="A12" s="3">
        <v>5</v>
      </c>
      <c r="B12" s="7" t="s">
        <v>29</v>
      </c>
      <c r="C12" s="15"/>
      <c r="D12" s="8" t="s">
        <v>13</v>
      </c>
      <c r="E12" s="8" t="s">
        <v>14</v>
      </c>
      <c r="F12" s="1">
        <v>3</v>
      </c>
      <c r="G12" s="8" t="s">
        <v>15</v>
      </c>
      <c r="H12" s="9"/>
      <c r="I12" s="10"/>
      <c r="J12" s="9">
        <f t="shared" ref="J12" si="4">H12*(1+I12)</f>
        <v>0</v>
      </c>
      <c r="K12" s="11">
        <f>H12*F12</f>
        <v>0</v>
      </c>
      <c r="L12" s="12">
        <f t="shared" ref="L12" si="5">K12*(1+I12)</f>
        <v>0</v>
      </c>
      <c r="M12" s="5"/>
      <c r="N12" s="8"/>
      <c r="O12" s="43"/>
      <c r="P12" s="43"/>
    </row>
    <row r="13" spans="1:16" s="19" customFormat="1" ht="11.25">
      <c r="A13" s="5"/>
      <c r="B13" s="51" t="s">
        <v>17</v>
      </c>
      <c r="C13" s="51"/>
      <c r="D13" s="51"/>
      <c r="E13" s="51"/>
      <c r="F13" s="51"/>
      <c r="G13" s="51"/>
      <c r="H13" s="51"/>
      <c r="I13" s="51"/>
      <c r="J13" s="51"/>
      <c r="K13" s="20">
        <f>SUM(K8:K12)</f>
        <v>0</v>
      </c>
      <c r="L13" s="21">
        <f>SUM(L8:L12)</f>
        <v>0</v>
      </c>
      <c r="M13" s="49"/>
      <c r="N13" s="49"/>
      <c r="O13" s="42"/>
      <c r="P13" s="42"/>
    </row>
    <row r="14" spans="1:16" s="19" customFormat="1" ht="11.25">
      <c r="A14" s="17"/>
      <c r="B14" s="50" t="s">
        <v>58</v>
      </c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43"/>
      <c r="P14" s="43"/>
    </row>
    <row r="15" spans="1:16" s="19" customFormat="1" ht="11.25">
      <c r="A15" s="3">
        <v>1</v>
      </c>
      <c r="B15" s="7" t="s">
        <v>30</v>
      </c>
      <c r="C15" s="15"/>
      <c r="D15" s="8" t="s">
        <v>13</v>
      </c>
      <c r="E15" s="8" t="s">
        <v>14</v>
      </c>
      <c r="F15" s="1">
        <v>10</v>
      </c>
      <c r="G15" s="8" t="s">
        <v>15</v>
      </c>
      <c r="H15" s="9"/>
      <c r="I15" s="10"/>
      <c r="J15" s="9">
        <f t="shared" ref="J15:J18" si="6">H15*(1+I15)</f>
        <v>0</v>
      </c>
      <c r="K15" s="11">
        <f>H15*F15</f>
        <v>0</v>
      </c>
      <c r="L15" s="12">
        <f t="shared" ref="L15:L18" si="7">K15*(1+I15)</f>
        <v>0</v>
      </c>
      <c r="M15" s="5"/>
      <c r="N15" s="8"/>
      <c r="O15" s="43"/>
      <c r="P15" s="43"/>
    </row>
    <row r="16" spans="1:16" s="19" customFormat="1" ht="11.25">
      <c r="A16" s="3">
        <v>2</v>
      </c>
      <c r="B16" s="7" t="s">
        <v>31</v>
      </c>
      <c r="C16" s="15"/>
      <c r="D16" s="8" t="s">
        <v>13</v>
      </c>
      <c r="E16" s="8" t="s">
        <v>14</v>
      </c>
      <c r="F16" s="1">
        <v>7</v>
      </c>
      <c r="G16" s="8" t="s">
        <v>15</v>
      </c>
      <c r="H16" s="9"/>
      <c r="I16" s="10"/>
      <c r="J16" s="9">
        <f t="shared" si="6"/>
        <v>0</v>
      </c>
      <c r="K16" s="11">
        <f>H16*F16</f>
        <v>0</v>
      </c>
      <c r="L16" s="12">
        <f t="shared" si="7"/>
        <v>0</v>
      </c>
      <c r="M16" s="5"/>
      <c r="N16" s="8"/>
      <c r="O16" s="43"/>
      <c r="P16" s="43"/>
    </row>
    <row r="17" spans="1:16" s="19" customFormat="1" ht="11.25">
      <c r="A17" s="3">
        <v>3</v>
      </c>
      <c r="B17" s="7" t="s">
        <v>32</v>
      </c>
      <c r="C17" s="15"/>
      <c r="D17" s="8" t="s">
        <v>13</v>
      </c>
      <c r="E17" s="8" t="s">
        <v>33</v>
      </c>
      <c r="F17" s="1">
        <v>2</v>
      </c>
      <c r="G17" s="8" t="s">
        <v>15</v>
      </c>
      <c r="H17" s="9"/>
      <c r="I17" s="10"/>
      <c r="J17" s="9">
        <f t="shared" si="6"/>
        <v>0</v>
      </c>
      <c r="K17" s="11">
        <f>H17*F17</f>
        <v>0</v>
      </c>
      <c r="L17" s="12">
        <f t="shared" si="7"/>
        <v>0</v>
      </c>
      <c r="M17" s="8"/>
      <c r="N17" s="8"/>
      <c r="O17" s="43"/>
      <c r="P17" s="43"/>
    </row>
    <row r="18" spans="1:16" s="19" customFormat="1" ht="11.25">
      <c r="A18" s="3">
        <v>4</v>
      </c>
      <c r="B18" s="7" t="s">
        <v>34</v>
      </c>
      <c r="C18" s="15"/>
      <c r="D18" s="8" t="s">
        <v>13</v>
      </c>
      <c r="E18" s="8" t="s">
        <v>35</v>
      </c>
      <c r="F18" s="1">
        <v>3</v>
      </c>
      <c r="G18" s="8" t="s">
        <v>15</v>
      </c>
      <c r="H18" s="9"/>
      <c r="I18" s="10"/>
      <c r="J18" s="9">
        <f t="shared" si="6"/>
        <v>0</v>
      </c>
      <c r="K18" s="11">
        <f>H18*F18</f>
        <v>0</v>
      </c>
      <c r="L18" s="12">
        <f t="shared" si="7"/>
        <v>0</v>
      </c>
      <c r="M18" s="5"/>
      <c r="N18" s="8"/>
      <c r="O18" s="43"/>
      <c r="P18" s="43"/>
    </row>
    <row r="19" spans="1:16" s="19" customFormat="1" ht="11.25">
      <c r="A19" s="5"/>
      <c r="B19" s="51" t="s">
        <v>17</v>
      </c>
      <c r="C19" s="51"/>
      <c r="D19" s="51"/>
      <c r="E19" s="51"/>
      <c r="F19" s="51"/>
      <c r="G19" s="51"/>
      <c r="H19" s="51"/>
      <c r="I19" s="51"/>
      <c r="J19" s="51"/>
      <c r="K19" s="20">
        <f>SUM(K15:K18)</f>
        <v>0</v>
      </c>
      <c r="L19" s="21">
        <f>SUM(L15:L18)</f>
        <v>0</v>
      </c>
      <c r="M19" s="49"/>
      <c r="N19" s="49"/>
      <c r="O19" s="42"/>
      <c r="P19" s="42"/>
    </row>
    <row r="20" spans="1:16" s="19" customFormat="1" ht="11.25">
      <c r="A20" s="5"/>
      <c r="B20" s="50" t="s">
        <v>59</v>
      </c>
      <c r="C20" s="50"/>
      <c r="D20" s="50"/>
      <c r="E20" s="50"/>
      <c r="F20" s="50"/>
      <c r="G20" s="50"/>
      <c r="H20" s="50"/>
      <c r="I20" s="50"/>
      <c r="J20" s="50"/>
      <c r="K20" s="50"/>
      <c r="L20" s="50"/>
      <c r="M20" s="50"/>
      <c r="N20" s="50"/>
      <c r="O20" s="42"/>
      <c r="P20" s="42"/>
    </row>
    <row r="21" spans="1:16" s="19" customFormat="1" ht="11.25">
      <c r="A21" s="3">
        <v>1</v>
      </c>
      <c r="B21" s="7" t="s">
        <v>36</v>
      </c>
      <c r="C21" s="15"/>
      <c r="D21" s="8" t="s">
        <v>13</v>
      </c>
      <c r="E21" s="8" t="s">
        <v>35</v>
      </c>
      <c r="F21" s="1">
        <v>1</v>
      </c>
      <c r="G21" s="8" t="s">
        <v>15</v>
      </c>
      <c r="H21" s="9"/>
      <c r="I21" s="10"/>
      <c r="J21" s="9">
        <f t="shared" ref="J21:J23" si="8">H21*(1+I21)</f>
        <v>0</v>
      </c>
      <c r="K21" s="11">
        <f>H21*F21</f>
        <v>0</v>
      </c>
      <c r="L21" s="12">
        <f t="shared" ref="L21:L23" si="9">K21*(1+I21)</f>
        <v>0</v>
      </c>
      <c r="M21" s="5"/>
      <c r="N21" s="8"/>
      <c r="O21" s="42"/>
      <c r="P21" s="42"/>
    </row>
    <row r="22" spans="1:16" s="19" customFormat="1" ht="11.25">
      <c r="A22" s="3">
        <v>2</v>
      </c>
      <c r="B22" s="7" t="s">
        <v>37</v>
      </c>
      <c r="C22" s="15"/>
      <c r="D22" s="8" t="s">
        <v>13</v>
      </c>
      <c r="E22" s="8" t="s">
        <v>35</v>
      </c>
      <c r="F22" s="1">
        <v>3</v>
      </c>
      <c r="G22" s="8" t="s">
        <v>15</v>
      </c>
      <c r="H22" s="9"/>
      <c r="I22" s="10"/>
      <c r="J22" s="9">
        <f t="shared" si="8"/>
        <v>0</v>
      </c>
      <c r="K22" s="11">
        <f>H22*F22</f>
        <v>0</v>
      </c>
      <c r="L22" s="12">
        <f t="shared" si="9"/>
        <v>0</v>
      </c>
      <c r="M22" s="5"/>
      <c r="N22" s="8"/>
      <c r="O22" s="42"/>
      <c r="P22" s="42"/>
    </row>
    <row r="23" spans="1:16" s="19" customFormat="1" ht="11.25">
      <c r="A23" s="3">
        <v>3</v>
      </c>
      <c r="B23" s="7" t="s">
        <v>38</v>
      </c>
      <c r="C23" s="15"/>
      <c r="D23" s="8" t="s">
        <v>13</v>
      </c>
      <c r="E23" s="8" t="s">
        <v>35</v>
      </c>
      <c r="F23" s="1">
        <v>3</v>
      </c>
      <c r="G23" s="8" t="s">
        <v>15</v>
      </c>
      <c r="H23" s="9"/>
      <c r="I23" s="10"/>
      <c r="J23" s="9">
        <f t="shared" si="8"/>
        <v>0</v>
      </c>
      <c r="K23" s="11">
        <f>H23*F23</f>
        <v>0</v>
      </c>
      <c r="L23" s="12">
        <f t="shared" si="9"/>
        <v>0</v>
      </c>
      <c r="M23" s="5"/>
      <c r="N23" s="8"/>
      <c r="O23" s="42"/>
      <c r="P23" s="42"/>
    </row>
    <row r="24" spans="1:16" s="19" customFormat="1" ht="11.25">
      <c r="A24" s="5"/>
      <c r="B24" s="51" t="s">
        <v>17</v>
      </c>
      <c r="C24" s="51"/>
      <c r="D24" s="51"/>
      <c r="E24" s="51"/>
      <c r="F24" s="51"/>
      <c r="G24" s="51"/>
      <c r="H24" s="51"/>
      <c r="I24" s="51"/>
      <c r="J24" s="51"/>
      <c r="K24" s="20">
        <f>SUM(K21:K23)</f>
        <v>0</v>
      </c>
      <c r="L24" s="21">
        <f>SUM(L21:L23)</f>
        <v>0</v>
      </c>
      <c r="M24" s="49"/>
      <c r="N24" s="49"/>
      <c r="O24" s="42"/>
      <c r="P24" s="42"/>
    </row>
    <row r="25" spans="1:16" s="6" customFormat="1" ht="11.25">
      <c r="A25" s="5"/>
      <c r="B25" s="50" t="s">
        <v>61</v>
      </c>
      <c r="C25" s="50"/>
      <c r="D25" s="50"/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18"/>
      <c r="P25" s="18"/>
    </row>
    <row r="26" spans="1:16" s="6" customFormat="1" ht="22.5">
      <c r="A26" s="3">
        <v>1</v>
      </c>
      <c r="B26" s="7" t="s">
        <v>53</v>
      </c>
      <c r="C26" s="15"/>
      <c r="D26" s="8" t="s">
        <v>13</v>
      </c>
      <c r="E26" s="8" t="s">
        <v>21</v>
      </c>
      <c r="F26" s="1">
        <v>5</v>
      </c>
      <c r="G26" s="8" t="s">
        <v>15</v>
      </c>
      <c r="H26" s="9"/>
      <c r="I26" s="10"/>
      <c r="J26" s="9">
        <f t="shared" ref="J26:J32" si="10">H26*(1+I26)</f>
        <v>0</v>
      </c>
      <c r="K26" s="11">
        <f>H26*F26</f>
        <v>0</v>
      </c>
      <c r="L26" s="12">
        <f t="shared" ref="L26:L32" si="11">K26*(1+I26)</f>
        <v>0</v>
      </c>
      <c r="M26" s="8"/>
      <c r="N26" s="8"/>
      <c r="O26" s="42"/>
      <c r="P26" s="42"/>
    </row>
    <row r="27" spans="1:16">
      <c r="A27" s="17"/>
      <c r="B27" s="55" t="s">
        <v>62</v>
      </c>
      <c r="C27" s="56"/>
      <c r="D27" s="56"/>
      <c r="E27" s="56"/>
      <c r="F27" s="56"/>
      <c r="G27" s="56"/>
      <c r="H27" s="56"/>
      <c r="I27" s="56"/>
      <c r="J27" s="56"/>
      <c r="K27" s="56"/>
      <c r="L27" s="56"/>
      <c r="M27" s="56"/>
      <c r="N27" s="57"/>
      <c r="O27" s="44"/>
      <c r="P27" s="44"/>
    </row>
    <row r="28" spans="1:16">
      <c r="A28" s="3">
        <v>1</v>
      </c>
      <c r="B28" s="7" t="s">
        <v>39</v>
      </c>
      <c r="C28" s="15"/>
      <c r="D28" s="8" t="s">
        <v>40</v>
      </c>
      <c r="E28" s="8" t="s">
        <v>41</v>
      </c>
      <c r="F28" s="1">
        <v>5</v>
      </c>
      <c r="G28" s="8" t="s">
        <v>15</v>
      </c>
      <c r="H28" s="9"/>
      <c r="I28" s="10"/>
      <c r="J28" s="9">
        <f t="shared" si="10"/>
        <v>0</v>
      </c>
      <c r="K28" s="11">
        <f>H28*F28</f>
        <v>0</v>
      </c>
      <c r="L28" s="12">
        <f t="shared" si="11"/>
        <v>0</v>
      </c>
      <c r="M28" s="5"/>
      <c r="N28" s="8"/>
      <c r="O28" s="44"/>
      <c r="P28" s="44"/>
    </row>
    <row r="29" spans="1:16">
      <c r="A29" s="3">
        <v>2</v>
      </c>
      <c r="B29" s="7" t="s">
        <v>42</v>
      </c>
      <c r="C29" s="15"/>
      <c r="D29" s="8" t="s">
        <v>23</v>
      </c>
      <c r="E29" s="8" t="s">
        <v>43</v>
      </c>
      <c r="F29" s="1">
        <v>5</v>
      </c>
      <c r="G29" s="8" t="s">
        <v>15</v>
      </c>
      <c r="H29" s="9"/>
      <c r="I29" s="10"/>
      <c r="J29" s="9">
        <f t="shared" si="10"/>
        <v>0</v>
      </c>
      <c r="K29" s="11">
        <f>H29*F29</f>
        <v>0</v>
      </c>
      <c r="L29" s="12">
        <f t="shared" si="11"/>
        <v>0</v>
      </c>
      <c r="M29" s="5"/>
      <c r="N29" s="8"/>
      <c r="O29" s="44"/>
      <c r="P29" s="44"/>
    </row>
    <row r="30" spans="1:16" ht="21.75" customHeight="1">
      <c r="A30" s="3">
        <v>3</v>
      </c>
      <c r="B30" s="7" t="s">
        <v>44</v>
      </c>
      <c r="C30" s="15"/>
      <c r="D30" s="8" t="s">
        <v>45</v>
      </c>
      <c r="E30" s="8" t="s">
        <v>46</v>
      </c>
      <c r="F30" s="1">
        <v>40</v>
      </c>
      <c r="G30" s="8" t="s">
        <v>15</v>
      </c>
      <c r="H30" s="9"/>
      <c r="I30" s="10"/>
      <c r="J30" s="9">
        <f t="shared" si="10"/>
        <v>0</v>
      </c>
      <c r="K30" s="11">
        <f>H30*F30</f>
        <v>0</v>
      </c>
      <c r="L30" s="12">
        <f t="shared" si="11"/>
        <v>0</v>
      </c>
      <c r="M30" s="8"/>
      <c r="N30" s="8"/>
      <c r="O30" s="44"/>
      <c r="P30" s="44"/>
    </row>
    <row r="31" spans="1:16">
      <c r="A31" s="3">
        <v>4</v>
      </c>
      <c r="B31" s="7" t="s">
        <v>47</v>
      </c>
      <c r="C31" s="15"/>
      <c r="D31" s="8" t="s">
        <v>48</v>
      </c>
      <c r="E31" s="8">
        <v>45</v>
      </c>
      <c r="F31" s="1">
        <v>5</v>
      </c>
      <c r="G31" s="8" t="s">
        <v>15</v>
      </c>
      <c r="H31" s="9"/>
      <c r="I31" s="10"/>
      <c r="J31" s="9">
        <f t="shared" si="10"/>
        <v>0</v>
      </c>
      <c r="K31" s="11">
        <f>H31*F31</f>
        <v>0</v>
      </c>
      <c r="L31" s="12">
        <f t="shared" si="11"/>
        <v>0</v>
      </c>
      <c r="M31" s="5"/>
      <c r="N31" s="8"/>
      <c r="O31" s="44"/>
      <c r="P31" s="44"/>
    </row>
    <row r="32" spans="1:16">
      <c r="A32" s="3">
        <v>5</v>
      </c>
      <c r="B32" s="7" t="s">
        <v>49</v>
      </c>
      <c r="C32" s="15"/>
      <c r="D32" s="8" t="s">
        <v>48</v>
      </c>
      <c r="E32" s="8">
        <v>45</v>
      </c>
      <c r="F32" s="1">
        <v>5</v>
      </c>
      <c r="G32" s="8" t="s">
        <v>15</v>
      </c>
      <c r="H32" s="9"/>
      <c r="I32" s="10"/>
      <c r="J32" s="9">
        <f t="shared" si="10"/>
        <v>0</v>
      </c>
      <c r="K32" s="11">
        <f>H32*F32</f>
        <v>0</v>
      </c>
      <c r="L32" s="12">
        <f t="shared" si="11"/>
        <v>0</v>
      </c>
      <c r="M32" s="5"/>
      <c r="N32" s="8"/>
      <c r="O32" s="44"/>
      <c r="P32" s="44"/>
    </row>
    <row r="33" spans="1:16" s="19" customFormat="1" ht="11.25">
      <c r="A33" s="5"/>
      <c r="B33" s="58" t="s">
        <v>17</v>
      </c>
      <c r="C33" s="58"/>
      <c r="D33" s="58"/>
      <c r="E33" s="58"/>
      <c r="F33" s="58"/>
      <c r="G33" s="58"/>
      <c r="H33" s="58"/>
      <c r="I33" s="58"/>
      <c r="J33" s="58"/>
      <c r="K33" s="23">
        <f>SUM(K28:K32)</f>
        <v>0</v>
      </c>
      <c r="L33" s="23">
        <f>SUM(L28:L32)</f>
        <v>0</v>
      </c>
      <c r="M33" s="18"/>
      <c r="N33" s="18"/>
      <c r="O33" s="42"/>
      <c r="P33" s="42"/>
    </row>
    <row r="34" spans="1:16" s="25" customFormat="1">
      <c r="A34" s="24"/>
      <c r="B34" s="55" t="s">
        <v>63</v>
      </c>
      <c r="C34" s="56"/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7"/>
      <c r="O34" s="42"/>
      <c r="P34" s="42"/>
    </row>
    <row r="35" spans="1:16" s="25" customFormat="1" ht="33.75">
      <c r="A35" s="26">
        <v>1</v>
      </c>
      <c r="B35" s="27" t="s">
        <v>60</v>
      </c>
      <c r="C35" s="28"/>
      <c r="D35" s="28" t="s">
        <v>50</v>
      </c>
      <c r="E35" s="29" t="s">
        <v>51</v>
      </c>
      <c r="F35" s="30">
        <v>1</v>
      </c>
      <c r="G35" s="26" t="s">
        <v>15</v>
      </c>
      <c r="H35" s="31"/>
      <c r="I35" s="32"/>
      <c r="J35" s="33">
        <f>H35*(1+I35)</f>
        <v>0</v>
      </c>
      <c r="K35" s="34">
        <f>F35*H35</f>
        <v>0</v>
      </c>
      <c r="L35" s="34">
        <f>K35*(1+I35)</f>
        <v>0</v>
      </c>
      <c r="M35" s="35"/>
      <c r="N35" s="36"/>
      <c r="O35" s="42"/>
      <c r="P35" s="42"/>
    </row>
    <row r="36" spans="1:16">
      <c r="B36" s="45"/>
    </row>
    <row r="37" spans="1:16" ht="13.5" thickBot="1"/>
    <row r="38" spans="1:16" ht="36.75" customHeight="1" thickBot="1">
      <c r="A38" s="52" t="s">
        <v>64</v>
      </c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4"/>
    </row>
    <row r="39" spans="1:16" ht="13.5" thickBot="1"/>
    <row r="40" spans="1:16" ht="24" customHeight="1" thickBot="1">
      <c r="A40" s="46" t="s">
        <v>65</v>
      </c>
      <c r="B40" s="47"/>
      <c r="C40" s="47"/>
      <c r="D40" s="47"/>
      <c r="E40" s="47"/>
      <c r="F40" s="47"/>
      <c r="G40" s="47"/>
      <c r="H40" s="47"/>
      <c r="I40" s="47"/>
      <c r="J40" s="47"/>
      <c r="K40" s="47"/>
      <c r="L40" s="47"/>
      <c r="M40" s="47"/>
      <c r="N40" s="48"/>
    </row>
  </sheetData>
  <mergeCells count="17">
    <mergeCell ref="B25:N25"/>
    <mergeCell ref="A40:N40"/>
    <mergeCell ref="C6:J6"/>
    <mergeCell ref="B3:N3"/>
    <mergeCell ref="B14:N14"/>
    <mergeCell ref="B19:J19"/>
    <mergeCell ref="M19:N19"/>
    <mergeCell ref="B7:N7"/>
    <mergeCell ref="B13:J13"/>
    <mergeCell ref="M13:N13"/>
    <mergeCell ref="A38:N38"/>
    <mergeCell ref="B27:N27"/>
    <mergeCell ref="B33:J33"/>
    <mergeCell ref="B34:N34"/>
    <mergeCell ref="B20:N20"/>
    <mergeCell ref="B24:J24"/>
    <mergeCell ref="M24:N24"/>
  </mergeCells>
  <printOptions horizontalCentered="1"/>
  <pageMargins left="3.937007874015748E-2" right="3.937007874015748E-2" top="0.35433070866141736" bottom="0.35433070866141736" header="0.11811023622047245" footer="0.19685039370078741"/>
  <pageSetup paperSize="9" scale="91" fitToHeight="0" orientation="landscape" r:id="rId1"/>
  <headerFooter>
    <oddHeader>&amp;LSprawa nr 72/2024&amp;CFormularz cenowy &amp;RZałącznik nr 6 do SWZ</oddHeader>
    <oddFooter>&amp;CStrona &amp;P z &amp;N&amp;RPieczęc i elektroniczny podpis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Formularz ODCZYNNIKI DOGRYWKA</vt:lpstr>
      <vt:lpstr>'Formularz ODCZYNNIKI DOGRYWKA'!Print_Titles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Krystian Wysocki</dc:creator>
  <cp:lastModifiedBy>10 wsk</cp:lastModifiedBy>
  <cp:lastPrinted>2024-08-30T06:54:14Z</cp:lastPrinted>
  <dcterms:created xsi:type="dcterms:W3CDTF">2024-05-16T12:10:15Z</dcterms:created>
  <dcterms:modified xsi:type="dcterms:W3CDTF">2024-09-17T05:24:20Z</dcterms:modified>
</cp:coreProperties>
</file>